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esnapt-my.sharepoint.com/personal/esna_esnalliance_eu/Documents/ESNA/2. Action/6. Standards &amp; Policy/01. STANDARDS/ESNA's reports/2. Scoreboard 2024/01. Interactive report/05. Datasets/"/>
    </mc:Choice>
  </mc:AlternateContent>
  <xr:revisionPtr revIDLastSave="408" documentId="13_ncr:1_{7F3EDAE7-F884-4368-9A63-9B856356E840}" xr6:coauthVersionLast="47" xr6:coauthVersionMax="47" xr10:uidLastSave="{781F5941-5575-48C2-BF3C-F2D296A79C92}"/>
  <bookViews>
    <workbookView xWindow="28680" yWindow="-120" windowWidth="29040" windowHeight="15720" activeTab="2" xr2:uid="{78B568A4-23CC-41A1-9F51-4839E23C433F}"/>
  </bookViews>
  <sheets>
    <sheet name="Descripton" sheetId="1" r:id="rId1"/>
    <sheet name="Dashboard" sheetId="7" r:id="rId2"/>
    <sheet name="Scores 2023" sheetId="3" r:id="rId3"/>
    <sheet name="Evaluation Criteria 2023" sheetId="5" r:id="rId4"/>
    <sheet name="Scores 2024" sheetId="4" r:id="rId5"/>
    <sheet name="Evaluation Criteria 2024" sheetId="6" r:id="rId6"/>
  </sheets>
  <externalReferences>
    <externalReference r:id="rId7"/>
  </externalReferences>
  <definedNames>
    <definedName name="_xlnm._FilterDatabase" localSheetId="1" hidden="1">Dashboard!$F$9:$X$9</definedName>
    <definedName name="_xlnm._FilterDatabase" localSheetId="3" hidden="1">'Evaluation Criteria 2023'!$B$5:$E$5</definedName>
    <definedName name="_xlnm._FilterDatabase" localSheetId="5" hidden="1">'Evaluation Criteria 2024'!$B$5:$E$5</definedName>
    <definedName name="_xlnm._FilterDatabase" localSheetId="2" hidden="1">'Scores 2023'!$A$5:$A$34</definedName>
    <definedName name="_xlnm._FilterDatabase" localSheetId="4" hidden="1">'Scores 2024'!$A$5:$BS$34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4" l="1"/>
  <c r="BS33" i="4" l="1"/>
  <c r="BB7" i="3" l="1"/>
  <c r="BF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tc={3FF33F11-D2BD-4BB7-8FD3-7F943D48771A}</author>
  </authors>
  <commentList>
    <comment ref="E27" authorId="0" shapeId="0" xr:uid="{3FF33F11-D2BD-4BB7-8FD3-7F943D48771A}">
      <text>
        <t>[Threaded comment]
Your version of Excel allows you to read this threaded comment; however, any edits to it will get removed if the file is opened in a newer version of Excel. Learn more: https://go.microsoft.com/fwlink/?linkid=870924
Comment:
    Scoring Criteria to be updated</t>
      </text>
    </comment>
  </commentList>
</comments>
</file>

<file path=xl/sharedStrings.xml><?xml version="1.0" encoding="utf-8"?>
<sst xmlns="http://schemas.openxmlformats.org/spreadsheetml/2006/main" count="1101" uniqueCount="413">
  <si>
    <t>The present Dataset was developed and fed by the Standards &amp; Policy Department 
of ESNA as a base for the EU SNS Report 2023 and its subsquent edition in 2024.</t>
  </si>
  <si>
    <t>Sheet</t>
  </si>
  <si>
    <t>Goal</t>
  </si>
  <si>
    <t>Last Update</t>
  </si>
  <si>
    <t>Descripton</t>
  </si>
  <si>
    <t>General descripton of the Dataset</t>
  </si>
  <si>
    <t>[xx.xx.xx]</t>
  </si>
  <si>
    <t>Dashboard</t>
  </si>
  <si>
    <t>Overall Implementation level per Standards and Country</t>
  </si>
  <si>
    <t>Scores 2023</t>
  </si>
  <si>
    <t>Substandards and Indicators implementation values for 2023</t>
  </si>
  <si>
    <t>Evaluation Criteria 2023</t>
  </si>
  <si>
    <t>Evaluation criteria updated for all indicators and respective sources</t>
  </si>
  <si>
    <t>Scores 2024</t>
  </si>
  <si>
    <t>Substandards and Indicators implementation values for 2024</t>
  </si>
  <si>
    <t>Evaluation Criteria 2024</t>
  </si>
  <si>
    <r>
      <t xml:space="preserve">To visit a specific sheet click in the one you would like to access.
</t>
    </r>
    <r>
      <rPr>
        <b/>
        <sz val="8"/>
        <color theme="1"/>
        <rFont val="Tahoma"/>
        <family val="2"/>
      </rPr>
      <t>To come back to this initial page, click on the ESNA logo throught out the next sheets.</t>
    </r>
  </si>
  <si>
    <t>The data included in the Scoreboard is collected mainly through a yearly survey, designed to cover all different dimensions of the Startup Nations Standards and used as a main tool for ESNA's monitorisation system. The Focal Points play a fundamental role in the process of gathering information, as they are responsible for providing official data on each country through our designated Survey. The data collected from the survey was complemented by information from third parties, as the ESNA team conducted desk research by utilising a diverse range of reliable and official sources. More information can be found in our Methodoly Report, accessible here [insert link].</t>
  </si>
  <si>
    <t>Standards Implementation Progress (2023-2024)</t>
  </si>
  <si>
    <t>EU SNS Report 2023</t>
  </si>
  <si>
    <t>EU SNS Report 2024</t>
  </si>
  <si>
    <t>Implementation Level</t>
  </si>
  <si>
    <t>Implementation Level 2023</t>
  </si>
  <si>
    <t>Implementation Level 2024</t>
  </si>
  <si>
    <t>Standards</t>
  </si>
  <si>
    <t>Country</t>
  </si>
  <si>
    <t>SNS #1</t>
  </si>
  <si>
    <t>SNS #2</t>
  </si>
  <si>
    <t>SNS #3</t>
  </si>
  <si>
    <t>SNS #4</t>
  </si>
  <si>
    <t>SNS #5</t>
  </si>
  <si>
    <t>SNS #6</t>
  </si>
  <si>
    <t>SNS #7</t>
  </si>
  <si>
    <t>SNS #8</t>
  </si>
  <si>
    <t>SNS #1 "Fast Startup Creation, 
Smooth Market Entry"</t>
  </si>
  <si>
    <t>Austria</t>
  </si>
  <si>
    <t>SNS #2 "Attracting and Retaining Tallent"</t>
  </si>
  <si>
    <t>Belgium</t>
  </si>
  <si>
    <t>SNS #3 #Stock Options"</t>
  </si>
  <si>
    <t>Bulgaria</t>
  </si>
  <si>
    <t>SNS #4 "Innovation in Regulation"</t>
  </si>
  <si>
    <t>Croatia</t>
  </si>
  <si>
    <t>SNS #5 "Innovation in Procurement"</t>
  </si>
  <si>
    <t>Cyprus</t>
  </si>
  <si>
    <t>SNS #6 "Access to Finance"</t>
  </si>
  <si>
    <t>Czechia</t>
  </si>
  <si>
    <t>SNS #7 "Social Inclusion, Diversity and Protecting Democratic Values"</t>
  </si>
  <si>
    <t>Denmark</t>
  </si>
  <si>
    <t>SNS #8 "Digital First"</t>
  </si>
  <si>
    <t>Estonia</t>
  </si>
  <si>
    <t>ESNA Average (Total)</t>
  </si>
  <si>
    <t>France</t>
  </si>
  <si>
    <t>Germany</t>
  </si>
  <si>
    <t>N/A</t>
  </si>
  <si>
    <t>Greece</t>
  </si>
  <si>
    <t>Ireland</t>
  </si>
  <si>
    <t>Italy</t>
  </si>
  <si>
    <t>Lithuania</t>
  </si>
  <si>
    <t>Luxembourg</t>
  </si>
  <si>
    <t>Malta</t>
  </si>
  <si>
    <t>Netherlands</t>
  </si>
  <si>
    <t>Poland</t>
  </si>
  <si>
    <t>Poland*</t>
  </si>
  <si>
    <t>-</t>
  </si>
  <si>
    <t>Portugal</t>
  </si>
  <si>
    <t>Romania</t>
  </si>
  <si>
    <t>Slovakia</t>
  </si>
  <si>
    <t>Slovenia</t>
  </si>
  <si>
    <t>Spain</t>
  </si>
  <si>
    <t>Sweden</t>
  </si>
  <si>
    <t>Ukraine</t>
  </si>
  <si>
    <r>
      <t xml:space="preserve">The EU SNS Report 2023 edition comprised </t>
    </r>
    <r>
      <rPr>
        <b/>
        <sz val="10"/>
        <color rgb="FF00188C"/>
        <rFont val="Tahoma"/>
        <family val="2"/>
      </rPr>
      <t>21 participant states</t>
    </r>
    <r>
      <rPr>
        <sz val="10"/>
        <color rgb="FF00188C"/>
        <rFont val="Tahoma"/>
        <family val="2"/>
      </rPr>
      <t>.
Countries results identified with N/A did not participate in the Survey for that year.</t>
    </r>
  </si>
  <si>
    <r>
      <t xml:space="preserve">The EU SNS Report 2024 edition comprised </t>
    </r>
    <r>
      <rPr>
        <b/>
        <sz val="10"/>
        <color rgb="FF00188C"/>
        <rFont val="Tahoma"/>
        <family val="2"/>
      </rPr>
      <t>24 participant states</t>
    </r>
    <r>
      <rPr>
        <sz val="10"/>
        <color rgb="FF00188C"/>
        <rFont val="Tahoma"/>
        <family val="2"/>
      </rPr>
      <t>.
Countries results identified with N/A did not participate in the Survey for that year.</t>
    </r>
  </si>
  <si>
    <t>*Poland partially participated in the Scoreboard Survey 2024, therefore its answers are only 
considered in the general indicators' calculations, and no specific scoring exercise was made per Standard.</t>
  </si>
  <si>
    <t>Note 1. The  majority of the data is referenced to 2024 except one indicator in SNS #2, which is not updated on an annual basis.</t>
  </si>
  <si>
    <t>Standards, Substandards and Indicators implementation values for 2023</t>
  </si>
  <si>
    <t>Standard #1 "Fast Startup Creation, Smooth Market Entry"</t>
  </si>
  <si>
    <t>Standard #2 "Attracting and Retaining Talent"</t>
  </si>
  <si>
    <t>Standad #3 "Stock Options"</t>
  </si>
  <si>
    <t>Standard #4 "Innovation in Regulation"</t>
  </si>
  <si>
    <t>Standards #5 "Innovation in Procurement"</t>
  </si>
  <si>
    <t>Standard #6 "Access to Finance"</t>
  </si>
  <si>
    <t>Standard #7 "Social Includion, Diversity 
and Protecting Democratic Values"</t>
  </si>
  <si>
    <t>Standard #8 "Digital First"</t>
  </si>
  <si>
    <t>Time &amp; Cost</t>
  </si>
  <si>
    <t>Startup Fast Lane</t>
  </si>
  <si>
    <t>Cross-boarder Services</t>
  </si>
  <si>
    <t>Total</t>
  </si>
  <si>
    <t>Visa Application</t>
  </si>
  <si>
    <t>Programmes for Talent</t>
  </si>
  <si>
    <t>Taxation</t>
  </si>
  <si>
    <t>Non-voting rights</t>
  </si>
  <si>
    <t>Stock Option Scheme</t>
  </si>
  <si>
    <t>Think Small First</t>
  </si>
  <si>
    <t>Compliance Exemptions</t>
  </si>
  <si>
    <t>Regulatory Sandoxes</t>
  </si>
  <si>
    <t>Procurement Opportunities</t>
  </si>
  <si>
    <t>Intellectual Property Rights</t>
  </si>
  <si>
    <t>Open-source Assets</t>
  </si>
  <si>
    <t>Tech Transfer Policies</t>
  </si>
  <si>
    <t>Public Grants</t>
  </si>
  <si>
    <t>Indirect Access to Finance</t>
  </si>
  <si>
    <t>Tax Relief Measures</t>
  </si>
  <si>
    <t>Incentives for Startups</t>
  </si>
  <si>
    <t>Incentives for founders</t>
  </si>
  <si>
    <t>Digital First</t>
  </si>
  <si>
    <t>Knowledge Sharing</t>
  </si>
  <si>
    <t>1.1.1</t>
  </si>
  <si>
    <t>1.1.2</t>
  </si>
  <si>
    <t>Sub 1.1</t>
  </si>
  <si>
    <t>1.2.1</t>
  </si>
  <si>
    <t>1.2.2</t>
  </si>
  <si>
    <t>1.2.3</t>
  </si>
  <si>
    <t>Sub 1.2</t>
  </si>
  <si>
    <t>1.3.1</t>
  </si>
  <si>
    <t>1.3.2</t>
  </si>
  <si>
    <t>Sub 1.3</t>
  </si>
  <si>
    <t>2.1.1</t>
  </si>
  <si>
    <t>Sub 2.1</t>
  </si>
  <si>
    <t>2.2.1</t>
  </si>
  <si>
    <t>2.2.2</t>
  </si>
  <si>
    <t>Sub 2.2</t>
  </si>
  <si>
    <t>3.1.1</t>
  </si>
  <si>
    <t>Sub 3.1</t>
  </si>
  <si>
    <t>3.2.1</t>
  </si>
  <si>
    <t>Sub 3.2</t>
  </si>
  <si>
    <t>3.3.1</t>
  </si>
  <si>
    <t>Sub 3.3</t>
  </si>
  <si>
    <t>4.1.1</t>
  </si>
  <si>
    <t>Sub 4.1</t>
  </si>
  <si>
    <t>4.2.1</t>
  </si>
  <si>
    <t>Sub 4.2</t>
  </si>
  <si>
    <t>4.3.1</t>
  </si>
  <si>
    <t>4.3.2</t>
  </si>
  <si>
    <t>4.3.3</t>
  </si>
  <si>
    <t>Sub 4.3</t>
  </si>
  <si>
    <t>5.1.1</t>
  </si>
  <si>
    <t>Sub 5.1</t>
  </si>
  <si>
    <t>5.2.1</t>
  </si>
  <si>
    <t>5.2.2</t>
  </si>
  <si>
    <t>5.2.3</t>
  </si>
  <si>
    <t>5.3.1</t>
  </si>
  <si>
    <t>Sub 5.3</t>
  </si>
  <si>
    <t>5.4.1</t>
  </si>
  <si>
    <t>Sub 5.4</t>
  </si>
  <si>
    <t>6.1.1</t>
  </si>
  <si>
    <t>Sub 6.1</t>
  </si>
  <si>
    <t>6.2.1</t>
  </si>
  <si>
    <t>6.2.2</t>
  </si>
  <si>
    <t>Sub 6.2</t>
  </si>
  <si>
    <t>6.3.1</t>
  </si>
  <si>
    <t>Sub 6.3</t>
  </si>
  <si>
    <t>7.1.2</t>
  </si>
  <si>
    <t>7.1.3</t>
  </si>
  <si>
    <t>Sub 7.1</t>
  </si>
  <si>
    <t>7.2.1</t>
  </si>
  <si>
    <t>Sub 7.2</t>
  </si>
  <si>
    <t>8.1.1</t>
  </si>
  <si>
    <t>8.1.2</t>
  </si>
  <si>
    <t>8.1.3</t>
  </si>
  <si>
    <t>Sub 8.1</t>
  </si>
  <si>
    <t>8.2.1</t>
  </si>
  <si>
    <t>Sub 8.2</t>
  </si>
  <si>
    <t>n.a</t>
  </si>
  <si>
    <r>
      <t xml:space="preserve">Total 
</t>
    </r>
    <r>
      <rPr>
        <sz val="9"/>
        <color theme="1"/>
        <rFont val="Tahoma"/>
        <family val="2"/>
      </rPr>
      <t>(Indicator &amp; Substandard)</t>
    </r>
  </si>
  <si>
    <t>Note 1.</t>
  </si>
  <si>
    <r>
      <t xml:space="preserve">All numbers presented in this Dataset were </t>
    </r>
    <r>
      <rPr>
        <b/>
        <sz val="9"/>
        <color rgb="FF000000"/>
        <rFont val="Tahoma"/>
        <family val="2"/>
      </rPr>
      <t>rounded to the closest unit</t>
    </r>
    <r>
      <rPr>
        <sz val="9"/>
        <color rgb="FF000000"/>
        <rFont val="Tahoma"/>
        <family val="2"/>
      </rPr>
      <t xml:space="preserve">, which means that a few sums of the scores could be close to 100%. </t>
    </r>
  </si>
  <si>
    <t>Note 2.</t>
  </si>
  <si>
    <t>Germany, Italy, Netherlands and Ukraine did not participate in the EU SNS Report 2023.</t>
  </si>
  <si>
    <t>Standard</t>
  </si>
  <si>
    <t>Substandard</t>
  </si>
  <si>
    <t>Source</t>
  </si>
  <si>
    <t>Indicator 2024</t>
  </si>
  <si>
    <t>Evaluation Criteria</t>
  </si>
  <si>
    <t>SNS #1 Fast startup creation, smooth market entry</t>
  </si>
  <si>
    <t>1.1 Time &amp; Cost</t>
  </si>
  <si>
    <t>Q9: "How long does it take for an entrepreneur to establish a startup as a legal entity? Please consider this to encompass all necessary legal, administrative, and supportive services involved in the process of startup creation."</t>
  </si>
  <si>
    <t>1.1.1 Number of days to start a business</t>
  </si>
  <si>
    <t>If answers one day = 100%
If answers one working week = 50%
If answers 2-4 working weeks = 25%
If answers other (more than 4 weeks) = 0%</t>
  </si>
  <si>
    <t>Q10: "What is the administrative fee for establishing a legal entity?"</t>
  </si>
  <si>
    <t>1.1.2 Administrative costs for establishing a startup</t>
  </si>
  <si>
    <t>If answers “€0-€100” = 100%
If answers “€101 - €250” = 60%
If answers “€251-€500” = 40%
If answers “over €501” = 0%</t>
  </si>
  <si>
    <t>1.2 Startup Fast Lane</t>
  </si>
  <si>
    <t>Q12: "Is there an online option to set up a company?"</t>
  </si>
  <si>
    <t>1.2.1 Existence of an online service to set-up a company</t>
  </si>
  <si>
    <t>If answers “yes” and provides clear evidence =100%
If answer “yes” but does not provide any evidence = 50%
If answers “no” =0%
Furthermore, if all the conditions implied in the indicator are not met in the justification, points will be removed, as stipulated below:
Less 25p.p if the platform is only available in the local language.
Less 25p.p if it is only possible to set up a company under specific conditions.
e.g. Yes, but in local language only and only under specific conditions
( 100% - 25% - 25% = 50%)</t>
  </si>
  <si>
    <t>Q13: "Is there a fast-track service for startups, complete with a Market Access Helpdesk, where aspiring entrepreneurs can find all the necessary information about national regulations and funding opportunities in a single online location?"</t>
  </si>
  <si>
    <t xml:space="preserve">1.2.2 Existence of Fast lane &amp; Help Desk availability for entrepreneurs </t>
  </si>
  <si>
    <t>If answers “yes” and provides clear evidence =100%
If answers “yes” but does not provide any evidence = 50%
If answers "yes, partially" = 50%
If answers “no” =0%
Furthermore, if all the conditions implied in the indicator are not met in the justification, points will be removed, as stipulated below:
Less 25% if the service is only available in the local language.
Less 25p.p if the information is spread through multiple locations.
Less 25p.p if there is missing information on funding opportunities or national regulation. 
e.g. Yes, but in local language only and in different locations
( 100% - 25% - 25% = 50%)</t>
  </si>
  <si>
    <t>Q16: "Is there a virtual Help Desk available for startups and scaleups from other EU Member States who, when trying to enter your market, have come across regulatory issues and/or impediments?"</t>
  </si>
  <si>
    <t xml:space="preserve">1.2.3 Existence of a virtual Helpdesk  for regulatory issues for startups and scaleups </t>
  </si>
  <si>
    <t>If answers “yes” and provides clear evidence =100%
If answers “yes” but does not provide any evidence = 50%
If answers “no” =0%</t>
  </si>
  <si>
    <t>1.3 Cross- Border Services</t>
  </si>
  <si>
    <t>European Commission, eGovernment Benchmark 2023</t>
  </si>
  <si>
    <t>1.3.1 Index of the cross-border services</t>
  </si>
  <si>
    <t>For more information about the methodology, please visit the official source.</t>
  </si>
  <si>
    <t>Q15: Is it possible to use legal documents from other EU countries as evidence when establishing a startup, or for creating a subsidiary of an existing startup that is expanding within the single market?</t>
  </si>
  <si>
    <t>1.3.2 Utilization of Legal Documents from Other EU Countries for Startup Establishment or Expansion within the Single Market</t>
  </si>
  <si>
    <t>If answers “yes” =100%
If answers "yes, partially" = 50%
If answers “no” =0%</t>
  </si>
  <si>
    <t>SNS #2 Attracting and Retaining Talent</t>
  </si>
  <si>
    <t>2.1 Visa 
Applications</t>
  </si>
  <si>
    <t xml:space="preserve"> Q22: What is the processing time for visa applications from founders in third countries who are backed by a trusted partner?</t>
  </si>
  <si>
    <t xml:space="preserve">2.1.1 Time to complete VISA applications from founders </t>
  </si>
  <si>
    <t>If answers “within 1 month” = 100%
If answers “1-3 months” = 50% 
If answers “3-6 months” = 25%
If answers “more than 6 months” = 0%</t>
  </si>
  <si>
    <t>2.2 Programmes for talent</t>
  </si>
  <si>
    <t xml:space="preserve"> Q23: Are there any programmes or incentives designed to attract EU tech talent back to the region after they have moved to third countries?</t>
  </si>
  <si>
    <t xml:space="preserve">2.2.1 Existence of return of tech diaspora programmes </t>
  </si>
  <si>
    <t>OECD Talent Atractiveness Index 2023</t>
  </si>
  <si>
    <t xml:space="preserve">2.2.2 Index of talent atractiveness for entrepreneurs </t>
  </si>
  <si>
    <t>For more information about the methodology, please visit the official source</t>
  </si>
  <si>
    <t>SNS #3 Stock Options</t>
  </si>
  <si>
    <t>3.1 Taxation</t>
  </si>
  <si>
    <t xml:space="preserve"> Q30: At what moment(s) are employees stock options taxable? Select as many as applicable.</t>
  </si>
  <si>
    <t>3.1.1 Taxed only upon cash liquidity</t>
  </si>
  <si>
    <t>If answers “at the moment of sale” =100%
If answers any other option or “at the moment of sale” plus other option =0%</t>
  </si>
  <si>
    <t>3.2 Non-Voting Rights</t>
  </si>
  <si>
    <t xml:space="preserve"> Q29: Are startups allowed to issue stock options with non-voting rights?</t>
  </si>
  <si>
    <t>3.2.1 Existence of stock options with non-voting rights for Startups</t>
  </si>
  <si>
    <t>If answers “yes” =100%
If answers “no” =0%</t>
  </si>
  <si>
    <t xml:space="preserve"> 3.3 Stock options Scheme</t>
  </si>
  <si>
    <t xml:space="preserve"> Q28:  Is there any specific stock options scheme in your country?</t>
  </si>
  <si>
    <t>3.3.1 Existence of Country-Specific Stock Options Scheme</t>
  </si>
  <si>
    <t>SNS #4 Innovation in Regulation</t>
  </si>
  <si>
    <t>4.1 "Think Small First"</t>
  </si>
  <si>
    <t xml:space="preserve"> Q34: Are policymakers in your country guided by a 'Think Small First' philosophy when formulating laws and regulations for startups, with the aim of minimising unnecessary bureaucracy and red tape?</t>
  </si>
  <si>
    <t>4.1.1 Think Small First Principle implementation</t>
  </si>
  <si>
    <t>4.2 Compliance Exemptions</t>
  </si>
  <si>
    <t xml:space="preserve"> Q35: Are there confirmed exemptions or alternative methods for startups to achieve compliance, especially in areas like impact assessment?</t>
  </si>
  <si>
    <t>4.2.1 Existence of compliance Exemptions/alternatives for compliance</t>
  </si>
  <si>
    <t>4.3 Regulatory Sandboxes</t>
  </si>
  <si>
    <t xml:space="preserve"> Q36: Are there regulatory sandboxes available to encourage and facilitate experimentation and innovation for startups?</t>
  </si>
  <si>
    <t>4.3.1 Existence of Regulatory Sandboxes</t>
  </si>
  <si>
    <t>If answers “yes” and provides clear evidence =100%
If answers “yes” but does not provide any evidence = 50%
If answers “no” but provides evidence that regulatory sandboxes are being prepared =50%
If answers “no” =0%</t>
  </si>
  <si>
    <t xml:space="preserve"> Q37: How many regulatory sandboxes are established in your country?</t>
  </si>
  <si>
    <t>4.3.2 Number of Established Regulatory Sandboxes in the Country</t>
  </si>
  <si>
    <t>Min-max transformation</t>
  </si>
  <si>
    <t xml:space="preserve"> Q38: How many startups participate in consortia for regulatory sandboxes?</t>
  </si>
  <si>
    <t>4.3.3. Number of Startups Engaged in Consortia within Regulatory Sandboxes</t>
  </si>
  <si>
    <t xml:space="preserve">SNS #5 Innovation in Procurement </t>
  </si>
  <si>
    <t>5.1 Procurement Opportunities</t>
  </si>
  <si>
    <t xml:space="preserve"> Q43: Are there legal or administrative impediments that would put startups/scaleups at a disadvantage compared to other participants in innovation procurement opportunities overseen by national authorities?</t>
  </si>
  <si>
    <t>5.1.1 Existence of administrative impediments for startups participation</t>
  </si>
  <si>
    <t>If answers “yes” =0%
If answers “no” =100%</t>
  </si>
  <si>
    <t>5.2 Intelectual Property Rights</t>
  </si>
  <si>
    <t xml:space="preserve"> Q45: Can ownership of intellectual property rights (IPR) normally be retained by the startup/scaleup participating in innovation procurement opportunities?</t>
  </si>
  <si>
    <t>5.2.1 Possibility of ownership of IPR for startups in Innovation Procurement</t>
  </si>
  <si>
    <t>WIPO Global Innovation Index 2023</t>
  </si>
  <si>
    <t>5.2.2 Intellectual property receipts as % total trade</t>
  </si>
  <si>
    <t xml:space="preserve"> Q46: Are there any exceptional situations where it is deemed necessary for the public sector to retain ownership of Intellectual Property Rights (IPR) due to overriding public interests?</t>
  </si>
  <si>
    <t>5.2.3 Existence of Exceptions for Public Sector Intellectual Property Rights (IPR) Ownership based on Overriding Public Interests</t>
  </si>
  <si>
    <t>If answers “no” and provides clear evidence =100%
If answers “no” but does not provide any evidence = 50%
If answers “no”, but provide evidence that in some situations may be possible to retain ownership = 50%
If answers “yes” =0%</t>
  </si>
  <si>
    <t xml:space="preserve">5.3 Open Source Assets </t>
  </si>
  <si>
    <t xml:space="preserve"> Q49: Are startups actively supported to contribute to and benefit from open source assets, thereby promoting unrestricted innovation and access to reliable and cost-effective technologies?</t>
  </si>
  <si>
    <t>5.3.1 Existence of startups actively supported and contribute with open source assets</t>
  </si>
  <si>
    <t xml:space="preserve">5.4 Tech Transfer Policies </t>
  </si>
  <si>
    <t xml:space="preserve"> Q48: Are there policies to facilitate a smooth transfer of the technology developed in universities and research institutes for startups?</t>
  </si>
  <si>
    <t xml:space="preserve">5.4.1 Existence of policies for smooth tech transfer </t>
  </si>
  <si>
    <t>SNS #6 Access to Finance</t>
  </si>
  <si>
    <t>6.1 Public Grants</t>
  </si>
  <si>
    <t xml:space="preserve"> Q52: Does your country use part of its Recovery and Resilience Facility (RRF) funding to enhance access to venture capital for startups?</t>
  </si>
  <si>
    <t>6.1.1 Existence of RRF for Venture Capital for startups</t>
  </si>
  <si>
    <t xml:space="preserve">If answers “yes” and provides clear evidence =100%
If answers “yes” but does not provide any evidence = 50%
If answers “no” =0%
</t>
  </si>
  <si>
    <t xml:space="preserve">6.2 Indirect Access to Finance </t>
  </si>
  <si>
    <t xml:space="preserve"> Q54: Does your country use European Investment Bank (EIB) programs, Promotional Banks or other dedicated vehicles, leveraging private investments, and distributing funds to established/professional VC firms to address the existing investment gap?</t>
  </si>
  <si>
    <t>6.2.1 Utilization of EIB and Promotional Banks for VC Investment Gap Bridging</t>
  </si>
  <si>
    <t xml:space="preserve"> Q56: Have authorities adopted initiatives to increase the amount and diversity of private capital available for co-investing in high-growth startups (e.g., European Pension Funds)? </t>
  </si>
  <si>
    <t>6.2.2 Adoption of Initiatives to Diversify Private Capital for High-Growth Startup Co-Investment</t>
  </si>
  <si>
    <t>If answers “yes” and provides clear evidence =100%
If answers “yes” but does not provide any evidence = 50%
If answers “no” but provides evidence of having some measures in place= 25%
If answers “no” =0%</t>
  </si>
  <si>
    <t xml:space="preserve">6.3 Tax Relief Measures </t>
  </si>
  <si>
    <t xml:space="preserve"> Q57: Are there tax relief measures in place aimed towards Business Angels to stimulate and support early-stage funding?</t>
  </si>
  <si>
    <t>6.3.1 Existence of Tax Relief for BA's</t>
  </si>
  <si>
    <t>If answers “yes” and provides clear evidence =100%
If answers “yes” but does not provide any evidence = 50%
If answers “no” but provides evidence that measures are being prepared =25%
If answers “no” =0%</t>
  </si>
  <si>
    <t>SNS #7 Social inclusion, diversity and protecting democratic values</t>
  </si>
  <si>
    <t>7.1 Incentives for startups</t>
  </si>
  <si>
    <t xml:space="preserve"> Q64:Do authorities in your country actively promote diverse role models in the startup community? This could take the form of awards, public recognition, or mentorship programmes that specifically highlight and encourage diversity in areas like gender, ethnicity, and social background.</t>
  </si>
  <si>
    <t>7.1.1 Existence of National awards and polices for startup role models</t>
  </si>
  <si>
    <t xml:space="preserve"> Q67:  Do state or regional authorities engage startups to specifically address issues of marginalisation and social exclusion among underprivileged communities, impacted by low income, limited education, geographic location, cultural background, or disability? </t>
  </si>
  <si>
    <t>7.1.2 Existence of Social Inclusion Mobilization Initatives</t>
  </si>
  <si>
    <t xml:space="preserve">If answers “yes” =100%
If answers “no” =0% </t>
  </si>
  <si>
    <t xml:space="preserve"> Q65: Are there specific incentives for startups to focus on hiring a diverse workforce, including considerations of ethnicity, gender, religion, age, and sexual orientation?</t>
  </si>
  <si>
    <t>7.1.3 Existence of Incentives for Diversity Hiring</t>
  </si>
  <si>
    <t>If answers “yes” and provides clear evidence =100%
If answers “yes” but the incentive is only legislation and/or soft law = 75%
If answers “yes” but does not provide any evidence = 50%
being prepared =25%
If answers “no” =0%</t>
  </si>
  <si>
    <t>7.2 Incentives for Founders</t>
  </si>
  <si>
    <t xml:space="preserve"> Q66: What support is provided to founders from under-previleged backgrounds to create companies?</t>
  </si>
  <si>
    <t>7.2.1 Support to founders from under-privileged backgrounds</t>
  </si>
  <si>
    <t>If shows evidence of having national/federal programs or incentives that promote the creation of companies by women = 50%
If shows evidence of having national/federal programs or incentives that promote the creation of companies by under-privileged founders (other than women) = 50%
No measures = 0%
Countries that met both of the above conditions were rated 100% (50%+50%)</t>
  </si>
  <si>
    <t>SNS #8 Digital First</t>
  </si>
  <si>
    <t>8.1 Digital first</t>
  </si>
  <si>
    <t>DESI 2023 dashboard for the Digital Decade</t>
  </si>
  <si>
    <t>8.1.1 Index of Digital Public Services for Businesses</t>
  </si>
  <si>
    <t xml:space="preserve"> Q72: Which of the following public services in your country are designed to be carried out digitally?</t>
  </si>
  <si>
    <t xml:space="preserve">8.1.2 Percentage of areas covered of digital public services available </t>
  </si>
  <si>
    <t>If selects “company creation” ,“filing of taxes”, “participation in public procurement opportunities”, “consultation of official records” = 100%
If selects only three of the options outlined above = 75%
If selects only two of the options outlined above = 50%  
If selects only one of the options outlined above = 25%
If selects “none” = 0%
10% will be distributed additionally to those who provides “other” services</t>
  </si>
  <si>
    <t xml:space="preserve"> Q74: Is your country currently implementing a digitalisation strategy?</t>
  </si>
  <si>
    <t>8.1.3 Existence of National Digitalization Strategy Implementation</t>
  </si>
  <si>
    <t xml:space="preserve"> 8.2 Knowledge Sharing</t>
  </si>
  <si>
    <t xml:space="preserve"> Q73: Are startups and scaleups proactively approached and engaged by state authorities for the sharing of knowledge and best practices regarding digitalisation?</t>
  </si>
  <si>
    <t>8.2.1 Existence of Proactive Engagement for Digital Knowledge Sharing and Best Practices</t>
  </si>
  <si>
    <t>Standards, Substandards and Indicators implementation values for 2024</t>
  </si>
  <si>
    <t>1.1.3</t>
  </si>
  <si>
    <t>2.1.2</t>
  </si>
  <si>
    <t>3.2.2</t>
  </si>
  <si>
    <t>5.1.2</t>
  </si>
  <si>
    <t>Greece did not participate in the EU SNS Report 2024.</t>
  </si>
  <si>
    <t>Note 3.</t>
  </si>
  <si>
    <t>Poland partially participated in the Scoreboard Survey 2024, therefore its answers are only 
considered in the general indicators' calculations, and no specific scoring exercise was made per Standard.</t>
  </si>
  <si>
    <t>Q7b. How long does it take for an entrepreneur to establish a startup as a legal entity online?</t>
  </si>
  <si>
    <t>1.1.1 Number of days to establish a business online</t>
  </si>
  <si>
    <t>Q8. How long does it take for an entrepreneur to establish a startup as a legal entity in the commercial registers?</t>
  </si>
  <si>
    <t>1.1.2 Number of days to establish a business in the commercial registers</t>
  </si>
  <si>
    <t xml:space="preserve">Q6. What is the administrative fee for establishing a legal entity in your country? </t>
  </si>
  <si>
    <t>1.1.3 Administrative costs to establish a startup</t>
  </si>
  <si>
    <t xml:space="preserve">Q7a. Is there an online option to set up a company? </t>
  </si>
  <si>
    <t>1.2.1 Existence of an online service to set up a company</t>
  </si>
  <si>
    <t>If answers “yes” and provides clear evidence =100%
If answer “yes” but does not provide any evidence = 50%
If answers “no” =0%
Furthermore, if all the conditions implied in the indicator are not met in the justification, points will be removed, as stipulated below:
Minus 25p.p if the platform is only available in the local language.
Minus 25p.p if it is only possible to set up a company online under specific conditions.
e.g. Yes, but in local language only and only under specific conditions
( 100% - 25% - 25% = 50%)</t>
  </si>
  <si>
    <t xml:space="preserve">Q9a. Is there a single online location where aspiring entrepreneurs can find all the necessary information about national regulations and funding opportunities? </t>
  </si>
  <si>
    <t xml:space="preserve">1.2.2 Existence of fast lane &amp; helpdesk available for entrepreneurs </t>
  </si>
  <si>
    <t>If answers “yes” and provides clear evidence =100%
If answers “yes” but does not provide any evidence = 50%
If answers "yes, partially" = 50%
If answers “no” =0%
Furthermore, if all the conditions implied in the indicator are not met in the justification, points will be remove, as stipulated below:
Minus 25% if the service is only available in the local language.
Minus 25p.p if the information is spread through multiple locations.
Minus 25p.p if there is missing information on funding opportunities or national regulation. 
e.g. Yes, but in local language only and in different locations
( 100% - 25% - 25% = 50%)</t>
  </si>
  <si>
    <t xml:space="preserve">Q10a. Is remote support available for startups and scaleups from other EU Member States who have encountered regulatory issues or impediments? </t>
  </si>
  <si>
    <t xml:space="preserve">1.2.3 Existence of a virtual helpdesk for regulatory issues for startups and scaleups </t>
  </si>
  <si>
    <t>If answers “yes” and provides clear evidence =100%
If answers “yes” but does not provide any evidence = 50%
If answers “no” =0%
Furthermore, if all the conditions implied in the indicator are not met in the justification, points will be removed, as stipulated below:
Minus 25p.p if the helpdesk is only available in the local language</t>
  </si>
  <si>
    <t>1.3 Cross-Border Services</t>
  </si>
  <si>
    <t>European Commission (EC), 2024. eGovernment Benchmark 2024 Insight Report</t>
  </si>
  <si>
    <t>European Commission methodology (here)</t>
  </si>
  <si>
    <t xml:space="preserve">Q11. Is it possible to use legal documents from other EU countries as evidence when establishing a startup, or for creating a subsidiary of an existing startup that is expanding within the single market? </t>
  </si>
  <si>
    <t>1.3.2 Utilisation of legal documents from other EU countries for startup establishment or expansion within the single market</t>
  </si>
  <si>
    <t>If answers “Yes, both printed and digital documents may be submitted” =100%
If answers "Yes, but only paper-based documents may be submitted" = 50%
If answers “no” =0%</t>
  </si>
  <si>
    <t>Q13b. What is the processing time for visa applications for founders, when backed by a trusted partner in the Member State?</t>
  </si>
  <si>
    <t xml:space="preserve">
2.1.1 Time to complete visa applications for founders </t>
  </si>
  <si>
    <t>Q13a. What is the processing time for visa applications for experienced workers, when submitted by startups?</t>
  </si>
  <si>
    <t>2.1.2 Time to complete visa applications for experienced workers</t>
  </si>
  <si>
    <t>2.2 Programmes for Talent</t>
  </si>
  <si>
    <t xml:space="preserve">Q14a. Are there any programmes and/or incentives in place to encourage the return of EU tech talent who emigrated to third countries? </t>
  </si>
  <si>
    <t>If answers “yes” and provides clear evidence =100%
If answers “yes” and provides unclear/limited evidence = 50%
If answers “no” or if evidence is out of scope =0%</t>
  </si>
  <si>
    <t>OECD “Index of talent attractiveness for entrepreneurs”</t>
  </si>
  <si>
    <t xml:space="preserve">2.2.2 Index of talent attractiveness for entrepreneurs </t>
  </si>
  <si>
    <t>OECD methodology (here)</t>
  </si>
  <si>
    <t xml:space="preserve">Q16a. At what moment(s) are employees' stock options taxable? Select as many as applicable. </t>
  </si>
  <si>
    <t>3.1.1 Stock Options taxed only as capital gains</t>
  </si>
  <si>
    <t>Q17. Are startups allowed to issue stock options with non-voting rights?</t>
  </si>
  <si>
    <t>3.2.1 Existence of stock options with non-voting rights for startups</t>
  </si>
  <si>
    <t>Not Optional</t>
  </si>
  <si>
    <t>3.2.2 Minority Shareholders &amp; Bureaucracy</t>
  </si>
  <si>
    <t>Not Optional methodology (here)</t>
  </si>
  <si>
    <t>3.3 Stock Options Scheme</t>
  </si>
  <si>
    <t>Q18a. Are there any specific legislations or programmes for stock options in your country?</t>
  </si>
  <si>
    <t>3.3.1 Existence of a country-specific stock options scheme</t>
  </si>
  <si>
    <t>4.1 “Think Small First”</t>
  </si>
  <si>
    <t xml:space="preserve">Q20a. Are policymakers in your country guided by a ‘Think Small First’ principle when formulating laws and regulations for startups, with the aim of minimising unnecessary bureaucracy and red tape? </t>
  </si>
  <si>
    <t>4.1.1 “Think Small First” principle implementation level</t>
  </si>
  <si>
    <t>If answers “yes” and provides clear evidence =100%
If answers “yes” and provdes unclear/limited evidence = 50%
If answers “no” or if evidence is out of scope =0%</t>
  </si>
  <si>
    <t>Q21a. Are there confirmed exemptions or alternative methods for startups to achieve compliance, in areas such as impact assessment?</t>
  </si>
  <si>
    <t>4.2.1 Existence of compliance exemptions/alternatives for startups</t>
  </si>
  <si>
    <t xml:space="preserve">If answers “yes” and provides clear evidence =100%
If answers “yes” and provdes unclear/limited evidence = 50%
If answers “no” or if evidence is out of scope =0%
</t>
  </si>
  <si>
    <t>Q22a. Are there regulatory sandboxes available to encourage and facilitate experimentation and innovation for startups?</t>
  </si>
  <si>
    <t>4.3.1 Existence of regulatory sandboxes</t>
  </si>
  <si>
    <t>If answers “yes” and provides clear evidence =100%
If answers “yes” and provides unclear/limited evidence = 50%
If answers “no” but provides evidence that regulatory sandboxes are being prepared =50%
If answers “no” or if evidence is out of scope = 0%</t>
  </si>
  <si>
    <t>Q22b. How many regulatory sandboxes are established in your country?</t>
  </si>
  <si>
    <t xml:space="preserve">4.3.2 Number of established regulatory sandboxes </t>
  </si>
  <si>
    <t>Min-Max transformation</t>
  </si>
  <si>
    <t>Q22d. How many startups are currently participating in regulatory sandboxes in your country?</t>
  </si>
  <si>
    <t>4.3.3 Number of startups involved in regulatory sandboxes consortia</t>
  </si>
  <si>
    <t>SNS #5 Innovation in Procurement</t>
  </si>
  <si>
    <t>Q24. Are there any legal or administrative impediments that would put startups/scaleups at a disadvantage compared to other participants in innovation procurement opportunities overseen by national authorities?</t>
  </si>
  <si>
    <t>5.1.1 Existence of administrative impediments to startup participation</t>
  </si>
  <si>
    <t>Q25a. Are public buyers and procurement services officially encouraged to procure innovations from startups?</t>
  </si>
  <si>
    <t>5.1.2 Existence of incentives for public buyers and procurement services to procure innovation from startups</t>
  </si>
  <si>
    <t>If answers “yes” and provides clear evidence =100%
If answers “yes” and provides unclear/limited evidence = 50%
If answers “no” or if evidence is out of scope = 0%</t>
  </si>
  <si>
    <t>5.2 Intellectual Property Rights</t>
  </si>
  <si>
    <t>Q27a. Can the ownership of intellectual property rights (IPR) usually be retained by the startup/scaleup participating in innovation procurement opportunities?</t>
  </si>
  <si>
    <t>5.2.1 Possibility of ownership of IPR for startups in innovation procurement</t>
  </si>
  <si>
    <t>World Intellectual Property Organization (WIPO), 2023. Global Innovation Index 2023: Innovation in the face of uncertainty</t>
  </si>
  <si>
    <t>5.2.2 Intellectual property receipts as percentage of total trade</t>
  </si>
  <si>
    <t>WIPO methodology (here)</t>
  </si>
  <si>
    <t xml:space="preserve">Q27b. Please specify the situations where the public sector can retain ownership of Intellectual Property Rights (IPR)?  </t>
  </si>
  <si>
    <t>5.2.3 Existence of exceptions for public sector Intellectual Property Rights (IPR) ownership based on overriding public interests</t>
  </si>
  <si>
    <t>If provides evidence of the only exception being exceptional cases due to overriding public interest = 100%
If answers any exception besides cases of overriding public interest  = 0%</t>
  </si>
  <si>
    <t xml:space="preserve">5.3 Open-Source Assets </t>
  </si>
  <si>
    <t xml:space="preserve">Q28a. Are startups actively encouraged to contribute to open-source assets?  </t>
  </si>
  <si>
    <t>5.3.1 Existence of startups actively supported and contributing with open-source assets</t>
  </si>
  <si>
    <t xml:space="preserve">Q29a. Are there policies to facilitate a smooth transfer of the technology developed in universities and research institutes to startups? </t>
  </si>
  <si>
    <t>Q31a. Does your country use part of its Recovery and Resilience Facility (RRF) funding to enhance access to venture capital for startups?</t>
  </si>
  <si>
    <t>6.1.1 Existence of RRF support for Venture Capital for startups</t>
  </si>
  <si>
    <t>Q32a. Does your country use European Investment Bank (EIB) programmes, Promotional Banks or other dedicated vehicles, leveraging private investments, and distributing funds to VC firms to address the existing investment gap?</t>
  </si>
  <si>
    <t>6.2.1 Utilisation of EIB and promotional banks for VC investment gap bridging</t>
  </si>
  <si>
    <t xml:space="preserve">Q33a. Have public authorities adopted initiatives to diversify private capital available for co-investing in high-growth startups? </t>
  </si>
  <si>
    <t>6.2.2 Adoption of initiatives to diversify private capital for high-growth startup co-investment</t>
  </si>
  <si>
    <t>Q35a. Are there any tax relief measures in place aimed towards Business Angels to stimulate and support early-stage funding?</t>
  </si>
  <si>
    <t>6.3.1  Existence of tax relief for BA</t>
  </si>
  <si>
    <t xml:space="preserve">Q37a. Does your country actively promote diverse role models in the startup community through awards, public recognition or mentorship programmes? </t>
  </si>
  <si>
    <t>7.1.1  Existence of national awards and policies for startup role models</t>
  </si>
  <si>
    <t>Q38. Do national or regional authorities engage startups to specifically address issues of marginalisation and social exclusion among underprivileged communities impacted by low income, limited education, geographic location, cultural background, or disability?</t>
  </si>
  <si>
    <t>7.1.2 Existence of social inclusion mobilisation initiatives</t>
  </si>
  <si>
    <t xml:space="preserve">Q39a. Are there any specific incentives for startups to focus on hiring a diverse workforce, including considerations of ethnicity, gender, religion, age, and sexual orientation? </t>
  </si>
  <si>
    <t>7.1.3 Existence of incentives for diversity hiring</t>
  </si>
  <si>
    <t>If answers “yes” and provides clear evidence = 100%
If answers “yes” but the incentive is only legislation and/or soft law = 75%
If answers “yes” and provides unclear/limited evidence = 50%
If answers “no” = 0%</t>
  </si>
  <si>
    <t xml:space="preserve">Q40a. What support is provided to founders from underprivileged backgrounds to create companies? </t>
  </si>
  <si>
    <t>7.2.1 Support to founders from underprivileged backgrounds</t>
  </si>
  <si>
    <t>If shows evidence of having national/federal programmes or incentives that promote the creation of companies by women = 50%
If shows evidence of having national/federal programmes or incentives that promote the creation of companies by under-privileged founders (other than women) = 50%
No measures = 0%
Countries that met both of the above conditions were rated 100% (50%+50%)</t>
  </si>
  <si>
    <t>8.1 Digital First</t>
  </si>
  <si>
    <t>Digital Economy and Society Index (DESI) for the Digital Decade, 2024</t>
  </si>
  <si>
    <t>8.1.1  Index of digital public services for businesses</t>
  </si>
  <si>
    <t>DESI methodology (here)</t>
  </si>
  <si>
    <t>Q42. Which of the following public services in your country are designed to be carried out digitally? (Options are: - Company creation, - Filling of taxes, -Participation in public procurement opportunities, - Consultation of official records, - Other)</t>
  </si>
  <si>
    <t xml:space="preserve">8.1.2 Digital public services availability by percentage of areas covered </t>
  </si>
  <si>
    <t>If selects “company creation” ,“filing of taxes”, “participation in public procurement opportunities”, “consultation of official records” = 100%
If selects only three of the options outlined above = 75%
If selects only two of the options outlined above = 50%  
If selects only one of the options outlined above = 25%
If selects “none” = 0%
10% will be distributed additionally to those that provide “other” services</t>
  </si>
  <si>
    <t xml:space="preserve">Q43a. Is your country currently implementing a global and cross-sector digitalisation strategy at national level? </t>
  </si>
  <si>
    <t>8.1.3 Existence of national digitalisation strategy implementation</t>
  </si>
  <si>
    <t>8.2 Knowledge Sharing</t>
  </si>
  <si>
    <t>Q44a. Are startups and scaleups proactively approached and engaged by state authorities to share knowledge and best practices regarding digitalisation?</t>
  </si>
  <si>
    <t>8.2.1  Existence of proactive engagement for digital knowledge sharing and best practices</t>
  </si>
  <si>
    <t>Copyright © 2024 ESNA - Europe Startup Nations Alliance, Associação, registration number 516715607. All rights reserved. Startup Nations Standards Report 2024 constitutes a work protected by intellectual property rights.</t>
  </si>
  <si>
    <t>Please cite this Dataset as follows: 
Europe Startup Nations Alliance (2024). EU Startup Nations Standard - Report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</si>
</sst>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Tahoma"/>
      <family val="2"/>
    </font>
    <font>
      <b/>
      <sz val="11"/>
      <color theme="0"/>
      <name val="Tahoma"/>
      <family val="2"/>
    </font>
    <font>
      <sz val="10"/>
      <color theme="1"/>
      <name val="Tahoma"/>
      <family val="2"/>
    </font>
    <font>
      <b/>
      <sz val="10"/>
      <color rgb="FF00188C"/>
      <name val="Tahoma"/>
      <family val="2"/>
    </font>
    <font>
      <b/>
      <sz val="10"/>
      <color theme="0"/>
      <name val="Tahoma"/>
      <family val="2"/>
    </font>
    <font>
      <sz val="10"/>
      <color rgb="FF00188C"/>
      <name val="Tahoma"/>
      <family val="2"/>
    </font>
    <font>
      <sz val="9"/>
      <name val="Tahoma"/>
      <family val="2"/>
    </font>
    <font>
      <u/>
      <sz val="11"/>
      <color theme="10"/>
      <name val="Calibri"/>
      <family val="2"/>
      <scheme val="minor"/>
    </font>
    <font>
      <u/>
      <sz val="9"/>
      <color theme="10"/>
      <name val="Tahoma"/>
      <family val="2"/>
    </font>
    <font>
      <sz val="8"/>
      <color theme="1"/>
      <name val="Tahoma"/>
      <family val="2"/>
    </font>
    <font>
      <sz val="11"/>
      <color theme="1"/>
      <name val="Calibri"/>
      <family val="2"/>
      <scheme val="minor"/>
    </font>
    <font>
      <sz val="9"/>
      <color rgb="FF000000"/>
      <name val="Tahoma"/>
      <family val="2"/>
    </font>
    <font>
      <b/>
      <sz val="9"/>
      <color rgb="FF000000"/>
      <name val="Tahoma"/>
      <family val="2"/>
    </font>
    <font>
      <b/>
      <sz val="14"/>
      <color theme="0"/>
      <name val="Tahoma"/>
      <family val="2"/>
    </font>
    <font>
      <sz val="12"/>
      <color theme="1"/>
      <name val="Tahoma"/>
      <family val="2"/>
    </font>
    <font>
      <b/>
      <sz val="12"/>
      <color theme="0"/>
      <name val="Tahoma"/>
      <family val="2"/>
    </font>
    <font>
      <sz val="9"/>
      <color theme="1"/>
      <name val="Tahoma"/>
      <family val="2"/>
    </font>
    <font>
      <b/>
      <sz val="20"/>
      <color theme="0"/>
      <name val="Tahoma"/>
      <family val="2"/>
    </font>
    <font>
      <sz val="14"/>
      <color theme="0"/>
      <name val="Tahoma"/>
      <family val="2"/>
    </font>
    <font>
      <b/>
      <sz val="14"/>
      <color rgb="FF00188C"/>
      <name val="Tahoma"/>
      <family val="2"/>
    </font>
    <font>
      <b/>
      <sz val="12"/>
      <name val="Tahoma"/>
      <family val="2"/>
    </font>
    <font>
      <b/>
      <sz val="12"/>
      <color theme="1"/>
      <name val="Tahoma"/>
      <family val="2"/>
    </font>
    <font>
      <b/>
      <u/>
      <sz val="10"/>
      <color theme="0"/>
      <name val="Tahoma"/>
      <family val="2"/>
    </font>
    <font>
      <b/>
      <sz val="8"/>
      <color theme="1"/>
      <name val="Tahoma"/>
      <family val="2"/>
    </font>
    <font>
      <sz val="7"/>
      <color rgb="FF000F9F"/>
      <name val="Fira Sans Light"/>
      <family val="2"/>
    </font>
    <font>
      <sz val="8"/>
      <color rgb="FF000F9F"/>
      <name val="Fira Sans Light"/>
      <family val="2"/>
    </font>
    <font>
      <sz val="10"/>
      <color theme="1"/>
      <name val="Tahoma"/>
    </font>
    <font>
      <b/>
      <sz val="12"/>
      <color theme="1"/>
      <name val="Tahoma"/>
    </font>
    <font>
      <b/>
      <sz val="10"/>
      <color theme="0"/>
      <name val="Tahoma"/>
    </font>
    <font>
      <b/>
      <sz val="10"/>
      <color rgb="FF00188C"/>
      <name val="Tahoma"/>
    </font>
  </fonts>
  <fills count="10">
    <fill>
      <patternFill patternType="none"/>
    </fill>
    <fill>
      <patternFill patternType="gray125"/>
    </fill>
    <fill>
      <patternFill patternType="solid">
        <fgColor theme="0"/>
        <bgColor indexed="64"/>
      </patternFill>
    </fill>
    <fill>
      <patternFill patternType="solid">
        <fgColor rgb="FF00188C"/>
        <bgColor indexed="64"/>
      </patternFill>
    </fill>
    <fill>
      <patternFill patternType="solid">
        <fgColor rgb="FFABB2D3"/>
        <bgColor indexed="64"/>
      </patternFill>
    </fill>
    <fill>
      <patternFill patternType="solid">
        <fgColor theme="0" tint="-4.9989318521683403E-2"/>
        <bgColor indexed="64"/>
      </patternFill>
    </fill>
    <fill>
      <patternFill patternType="solid">
        <fgColor rgb="FF4D5CA3"/>
        <bgColor indexed="64"/>
      </patternFill>
    </fill>
    <fill>
      <patternFill patternType="solid">
        <fgColor rgb="FFCCCECE"/>
        <bgColor indexed="64"/>
      </patternFill>
    </fill>
    <fill>
      <patternFill patternType="solid">
        <fgColor theme="4" tint="0.79998168889431442"/>
        <bgColor indexed="64"/>
      </patternFill>
    </fill>
    <fill>
      <patternFill patternType="solid">
        <fgColor theme="0" tint="-0.14999847407452621"/>
        <bgColor indexed="64"/>
      </patternFill>
    </fill>
  </fills>
  <borders count="20">
    <border>
      <left/>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n">
        <color rgb="FF00188C"/>
      </left>
      <right/>
      <top style="thin">
        <color rgb="FF00188C"/>
      </top>
      <bottom style="thin">
        <color rgb="FF00188C"/>
      </bottom>
      <diagonal/>
    </border>
    <border>
      <left/>
      <right/>
      <top style="thin">
        <color rgb="FF00188C"/>
      </top>
      <bottom style="thin">
        <color rgb="FF00188C"/>
      </bottom>
      <diagonal/>
    </border>
    <border>
      <left/>
      <right style="thin">
        <color rgb="FF00188C"/>
      </right>
      <top style="thin">
        <color rgb="FF00188C"/>
      </top>
      <bottom style="thin">
        <color rgb="FF00188C"/>
      </bottom>
      <diagonal/>
    </border>
    <border>
      <left/>
      <right/>
      <top/>
      <bottom style="thick">
        <color theme="0"/>
      </bottom>
      <diagonal/>
    </border>
    <border>
      <left style="thick">
        <color theme="0"/>
      </left>
      <right/>
      <top/>
      <bottom style="thick">
        <color theme="0"/>
      </bottom>
      <diagonal/>
    </border>
    <border>
      <left/>
      <right/>
      <top style="thin">
        <color rgb="FF00188C"/>
      </top>
      <bottom/>
      <diagonal/>
    </border>
    <border>
      <left style="thin">
        <color rgb="FF00188C"/>
      </left>
      <right/>
      <top style="thin">
        <color rgb="FF00188C"/>
      </top>
      <bottom/>
      <diagonal/>
    </border>
    <border>
      <left/>
      <right style="thin">
        <color rgb="FF00188C"/>
      </right>
      <top style="thin">
        <color rgb="FF00188C"/>
      </top>
      <bottom/>
      <diagonal/>
    </border>
    <border>
      <left style="thin">
        <color rgb="FF00188C"/>
      </left>
      <right/>
      <top/>
      <bottom style="thin">
        <color rgb="FF00188C"/>
      </bottom>
      <diagonal/>
    </border>
    <border>
      <left/>
      <right/>
      <top/>
      <bottom style="thin">
        <color rgb="FF00188C"/>
      </bottom>
      <diagonal/>
    </border>
    <border>
      <left/>
      <right style="thin">
        <color rgb="FF00188C"/>
      </right>
      <top/>
      <bottom style="thin">
        <color rgb="FF00188C"/>
      </bottom>
      <diagonal/>
    </border>
    <border>
      <left style="thick">
        <color theme="0"/>
      </left>
      <right style="thick">
        <color theme="0"/>
      </right>
      <top/>
      <bottom style="thick">
        <color theme="0"/>
      </bottom>
      <diagonal/>
    </border>
    <border>
      <left style="thick">
        <color theme="0"/>
      </left>
      <right style="thick">
        <color theme="0"/>
      </right>
      <top style="thick">
        <color theme="0"/>
      </top>
      <bottom style="thick">
        <color rgb="FFFCDC04"/>
      </bottom>
      <diagonal/>
    </border>
    <border>
      <left style="thick">
        <color theme="0"/>
      </left>
      <right style="thick">
        <color theme="0"/>
      </right>
      <top style="thick">
        <color rgb="FFFCDC04"/>
      </top>
      <bottom style="thick">
        <color theme="0"/>
      </bottom>
      <diagonal/>
    </border>
    <border>
      <left style="thick">
        <color theme="0"/>
      </left>
      <right style="thick">
        <color theme="0"/>
      </right>
      <top style="thick">
        <color theme="0"/>
      </top>
      <bottom/>
      <diagonal/>
    </border>
  </borders>
  <cellStyleXfs count="3">
    <xf numFmtId="0" fontId="0" fillId="0" borderId="0"/>
    <xf numFmtId="0" fontId="8" fillId="0" borderId="0" applyNumberFormat="0" applyFill="0" applyBorder="0" applyAlignment="0" applyProtection="0"/>
    <xf numFmtId="9" fontId="11" fillId="0" borderId="0" applyFont="0" applyFill="0" applyBorder="0" applyAlignment="0" applyProtection="0"/>
  </cellStyleXfs>
  <cellXfs count="145">
    <xf numFmtId="0" fontId="0" fillId="0" borderId="0" xfId="0"/>
    <xf numFmtId="0" fontId="1" fillId="2" borderId="0" xfId="0" applyFont="1" applyFill="1"/>
    <xf numFmtId="0" fontId="3" fillId="0" borderId="0" xfId="0" applyFont="1"/>
    <xf numFmtId="0" fontId="3" fillId="2" borderId="0" xfId="0" applyFont="1" applyFill="1"/>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9" fontId="3" fillId="5"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1" fillId="2" borderId="0" xfId="0" applyFont="1" applyFill="1" applyAlignment="1">
      <alignment vertical="center"/>
    </xf>
    <xf numFmtId="0" fontId="1" fillId="0" borderId="0" xfId="0" applyFont="1"/>
    <xf numFmtId="0" fontId="1" fillId="0" borderId="0" xfId="0" applyFont="1" applyAlignment="1">
      <alignmen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7" fillId="5" borderId="1" xfId="0" applyFont="1" applyFill="1" applyBorder="1" applyAlignment="1">
      <alignment horizontal="left" vertical="center" wrapText="1"/>
    </xf>
    <xf numFmtId="0" fontId="7" fillId="5" borderId="1" xfId="0" applyFont="1" applyFill="1" applyBorder="1" applyAlignment="1">
      <alignment horizontal="left" vertical="center"/>
    </xf>
    <xf numFmtId="0" fontId="7" fillId="5" borderId="1" xfId="0" quotePrefix="1" applyFont="1" applyFill="1" applyBorder="1" applyAlignment="1">
      <alignment horizontal="left" vertical="center" wrapText="1"/>
    </xf>
    <xf numFmtId="0" fontId="9" fillId="5" borderId="1" xfId="1" applyFont="1" applyFill="1" applyBorder="1" applyAlignment="1">
      <alignment horizontal="left" vertical="center"/>
    </xf>
    <xf numFmtId="0" fontId="9" fillId="5" borderId="1" xfId="1" applyFont="1" applyFill="1" applyBorder="1" applyAlignment="1">
      <alignment horizontal="left" vertical="center" wrapText="1"/>
    </xf>
    <xf numFmtId="0" fontId="3" fillId="2" borderId="0" xfId="0" applyFont="1" applyFill="1" applyAlignment="1">
      <alignment textRotation="255"/>
    </xf>
    <xf numFmtId="0" fontId="10" fillId="2" borderId="0" xfId="0" applyFont="1" applyFill="1" applyAlignment="1">
      <alignment wrapText="1"/>
    </xf>
    <xf numFmtId="0" fontId="7" fillId="5" borderId="16" xfId="0" applyFont="1" applyFill="1" applyBorder="1" applyAlignment="1">
      <alignment horizontal="left" vertical="center" wrapText="1"/>
    </xf>
    <xf numFmtId="0" fontId="5" fillId="4" borderId="17" xfId="0" applyFont="1" applyFill="1" applyBorder="1" applyAlignment="1">
      <alignment horizontal="center" vertical="center" wrapText="1"/>
    </xf>
    <xf numFmtId="0" fontId="7" fillId="5" borderId="17" xfId="0" applyFont="1" applyFill="1" applyBorder="1" applyAlignment="1">
      <alignment horizontal="left" vertical="center" wrapText="1"/>
    </xf>
    <xf numFmtId="0" fontId="5" fillId="4" borderId="18" xfId="0" applyFont="1" applyFill="1" applyBorder="1" applyAlignment="1">
      <alignment horizontal="center" vertical="center" wrapText="1"/>
    </xf>
    <xf numFmtId="0" fontId="7" fillId="5" borderId="18" xfId="0" applyFont="1" applyFill="1" applyBorder="1" applyAlignment="1">
      <alignment horizontal="left" vertical="center" wrapText="1"/>
    </xf>
    <xf numFmtId="0" fontId="9" fillId="5" borderId="17" xfId="1" applyFont="1" applyFill="1" applyBorder="1" applyAlignment="1">
      <alignment horizontal="left" vertical="center"/>
    </xf>
    <xf numFmtId="0" fontId="7" fillId="5" borderId="17" xfId="0" applyFont="1" applyFill="1" applyBorder="1" applyAlignment="1">
      <alignment horizontal="left" vertical="center"/>
    </xf>
    <xf numFmtId="0" fontId="7" fillId="5" borderId="18" xfId="0" quotePrefix="1" applyFont="1" applyFill="1" applyBorder="1" applyAlignment="1">
      <alignment horizontal="left" vertical="center" wrapText="1"/>
    </xf>
    <xf numFmtId="0" fontId="7" fillId="5" borderId="17" xfId="0" quotePrefix="1" applyFont="1" applyFill="1" applyBorder="1" applyAlignment="1">
      <alignment horizontal="left" vertical="center" wrapText="1"/>
    </xf>
    <xf numFmtId="0" fontId="9" fillId="5" borderId="18" xfId="1" applyFont="1" applyFill="1" applyBorder="1" applyAlignment="1">
      <alignment horizontal="left" vertical="center"/>
    </xf>
    <xf numFmtId="0" fontId="17" fillId="5" borderId="1" xfId="0" applyFont="1" applyFill="1" applyBorder="1" applyAlignment="1">
      <alignment horizontal="left" vertical="center" wrapText="1"/>
    </xf>
    <xf numFmtId="0" fontId="17" fillId="5" borderId="1" xfId="0" applyFont="1" applyFill="1" applyBorder="1" applyAlignment="1">
      <alignment horizontal="left" vertical="center"/>
    </xf>
    <xf numFmtId="0" fontId="12" fillId="5" borderId="1"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8" xfId="0" quotePrefix="1" applyFont="1" applyFill="1" applyBorder="1" applyAlignment="1">
      <alignment horizontal="left" vertical="center" wrapText="1"/>
    </xf>
    <xf numFmtId="0" fontId="12" fillId="5" borderId="18" xfId="0" applyFont="1" applyFill="1" applyBorder="1" applyAlignment="1">
      <alignment horizontal="left" vertical="center" wrapText="1"/>
    </xf>
    <xf numFmtId="0" fontId="17" fillId="5" borderId="18" xfId="0" applyFont="1" applyFill="1" applyBorder="1" applyAlignment="1">
      <alignment horizontal="left" vertical="center"/>
    </xf>
    <xf numFmtId="0" fontId="12" fillId="5" borderId="17" xfId="0" applyFont="1" applyFill="1" applyBorder="1" applyAlignment="1">
      <alignment horizontal="left" vertical="center" wrapText="1"/>
    </xf>
    <xf numFmtId="0" fontId="2" fillId="3" borderId="17" xfId="0" applyFont="1" applyFill="1" applyBorder="1" applyAlignment="1">
      <alignment horizontal="center" vertical="center" wrapText="1"/>
    </xf>
    <xf numFmtId="0" fontId="1" fillId="2" borderId="0" xfId="0" applyFont="1" applyFill="1" applyAlignment="1">
      <alignment horizontal="left" vertical="center"/>
    </xf>
    <xf numFmtId="0" fontId="14" fillId="3" borderId="1" xfId="0" applyFont="1" applyFill="1" applyBorder="1" applyAlignment="1">
      <alignment horizontal="center" vertical="center"/>
    </xf>
    <xf numFmtId="0" fontId="1" fillId="5" borderId="1" xfId="0" applyFont="1" applyFill="1" applyBorder="1" applyAlignment="1">
      <alignment horizontal="center" vertical="center"/>
    </xf>
    <xf numFmtId="9" fontId="1" fillId="7" borderId="1" xfId="2" applyFont="1" applyFill="1" applyBorder="1"/>
    <xf numFmtId="0" fontId="19" fillId="2" borderId="0" xfId="0" applyFont="1" applyFill="1"/>
    <xf numFmtId="9" fontId="15" fillId="5" borderId="1" xfId="2" quotePrefix="1" applyFont="1" applyFill="1" applyBorder="1"/>
    <xf numFmtId="9" fontId="15" fillId="5" borderId="1" xfId="2" applyFont="1" applyFill="1" applyBorder="1"/>
    <xf numFmtId="9" fontId="15" fillId="7" borderId="1" xfId="2" applyFont="1" applyFill="1" applyBorder="1"/>
    <xf numFmtId="9" fontId="15" fillId="5" borderId="1" xfId="0" applyNumberFormat="1" applyFont="1" applyFill="1" applyBorder="1"/>
    <xf numFmtId="9" fontId="15" fillId="5" borderId="1" xfId="0" quotePrefix="1" applyNumberFormat="1" applyFont="1" applyFill="1" applyBorder="1"/>
    <xf numFmtId="0" fontId="15" fillId="2" borderId="0" xfId="0" applyFont="1" applyFill="1"/>
    <xf numFmtId="0" fontId="21" fillId="8" borderId="1" xfId="0" applyFont="1" applyFill="1" applyBorder="1" applyAlignment="1">
      <alignment horizontal="center"/>
    </xf>
    <xf numFmtId="0" fontId="22" fillId="8" borderId="1" xfId="0" applyFont="1" applyFill="1" applyBorder="1" applyAlignment="1">
      <alignment horizontal="center"/>
    </xf>
    <xf numFmtId="0" fontId="22" fillId="8" borderId="1" xfId="0" applyFont="1" applyFill="1" applyBorder="1" applyAlignment="1">
      <alignment horizontal="center" vertical="center" wrapText="1"/>
    </xf>
    <xf numFmtId="0" fontId="17" fillId="2" borderId="0" xfId="0" applyFont="1" applyFill="1"/>
    <xf numFmtId="0" fontId="12" fillId="0" borderId="0" xfId="0" applyFont="1" applyAlignment="1">
      <alignment horizontal="left" vertical="center"/>
    </xf>
    <xf numFmtId="0" fontId="23" fillId="4" borderId="1" xfId="1" applyFont="1" applyFill="1" applyBorder="1" applyAlignment="1">
      <alignment horizontal="center" vertical="center"/>
    </xf>
    <xf numFmtId="0" fontId="23" fillId="4" borderId="19" xfId="1" applyFont="1" applyFill="1" applyBorder="1" applyAlignment="1">
      <alignment horizontal="center" vertical="center"/>
    </xf>
    <xf numFmtId="0" fontId="10" fillId="2" borderId="0" xfId="0" applyFont="1" applyFill="1" applyAlignment="1">
      <alignment horizontal="center"/>
    </xf>
    <xf numFmtId="9" fontId="15" fillId="5" borderId="1" xfId="2" quotePrefix="1" applyFont="1" applyFill="1" applyBorder="1" applyAlignment="1"/>
    <xf numFmtId="9" fontId="16" fillId="4" borderId="1" xfId="0" quotePrefix="1" applyNumberFormat="1" applyFont="1" applyFill="1" applyBorder="1"/>
    <xf numFmtId="9" fontId="16" fillId="4" borderId="1" xfId="0" applyNumberFormat="1" applyFont="1" applyFill="1" applyBorder="1"/>
    <xf numFmtId="9" fontId="15" fillId="5" borderId="1" xfId="2" applyFont="1" applyFill="1" applyBorder="1" applyAlignment="1">
      <alignment horizontal="right"/>
    </xf>
    <xf numFmtId="9" fontId="15" fillId="5" borderId="1" xfId="0" applyNumberFormat="1" applyFont="1" applyFill="1" applyBorder="1" applyAlignment="1">
      <alignment horizontal="right"/>
    </xf>
    <xf numFmtId="9" fontId="15" fillId="7" borderId="1" xfId="2" applyFont="1" applyFill="1" applyBorder="1" applyAlignment="1">
      <alignment horizontal="right"/>
    </xf>
    <xf numFmtId="0" fontId="17" fillId="9" borderId="1" xfId="0" applyFont="1" applyFill="1" applyBorder="1" applyAlignment="1">
      <alignment horizontal="left" vertical="center" wrapText="1"/>
    </xf>
    <xf numFmtId="9" fontId="15" fillId="5" borderId="1" xfId="2" quotePrefix="1" applyFont="1" applyFill="1" applyBorder="1" applyAlignment="1">
      <alignment horizontal="right"/>
    </xf>
    <xf numFmtId="9" fontId="22" fillId="5" borderId="1" xfId="2" applyFont="1" applyFill="1" applyBorder="1" applyAlignment="1">
      <alignment horizontal="right"/>
    </xf>
    <xf numFmtId="9" fontId="15" fillId="5" borderId="1" xfId="0" quotePrefix="1" applyNumberFormat="1" applyFont="1" applyFill="1" applyBorder="1" applyAlignment="1">
      <alignment horizontal="right"/>
    </xf>
    <xf numFmtId="9" fontId="16" fillId="4" borderId="1" xfId="0" quotePrefix="1" applyNumberFormat="1" applyFont="1" applyFill="1" applyBorder="1" applyAlignment="1">
      <alignment horizontal="right"/>
    </xf>
    <xf numFmtId="9" fontId="16" fillId="4" borderId="1" xfId="0" applyNumberFormat="1" applyFont="1" applyFill="1" applyBorder="1" applyAlignment="1">
      <alignment horizontal="right"/>
    </xf>
    <xf numFmtId="0" fontId="15" fillId="2" borderId="0" xfId="0" applyFont="1" applyFill="1" applyAlignment="1">
      <alignment horizontal="right"/>
    </xf>
    <xf numFmtId="0" fontId="21" fillId="8" borderId="1" xfId="0" applyFont="1" applyFill="1" applyBorder="1" applyAlignment="1">
      <alignment horizontal="center" vertical="center"/>
    </xf>
    <xf numFmtId="0" fontId="22" fillId="8" borderId="1" xfId="0" applyFont="1" applyFill="1" applyBorder="1" applyAlignment="1">
      <alignment horizontal="center" vertical="center"/>
    </xf>
    <xf numFmtId="0" fontId="17" fillId="2" borderId="0" xfId="0" applyFont="1" applyFill="1" applyAlignment="1">
      <alignment horizontal="right"/>
    </xf>
    <xf numFmtId="0" fontId="3" fillId="2" borderId="5" xfId="0" applyFont="1" applyFill="1" applyBorder="1"/>
    <xf numFmtId="0" fontId="3" fillId="2" borderId="7" xfId="0" applyFont="1" applyFill="1" applyBorder="1"/>
    <xf numFmtId="0" fontId="23" fillId="2" borderId="0" xfId="1" applyFont="1" applyFill="1" applyBorder="1" applyAlignment="1">
      <alignment horizontal="center" vertical="center"/>
    </xf>
    <xf numFmtId="0" fontId="3" fillId="2" borderId="0" xfId="0" applyFont="1" applyFill="1" applyAlignment="1">
      <alignment horizontal="center" vertical="center"/>
    </xf>
    <xf numFmtId="0" fontId="12" fillId="2" borderId="0" xfId="0" applyFont="1" applyFill="1" applyAlignment="1">
      <alignment horizontal="left"/>
    </xf>
    <xf numFmtId="0" fontId="12" fillId="0" borderId="0" xfId="0" applyFont="1" applyAlignment="1">
      <alignment horizontal="left"/>
    </xf>
    <xf numFmtId="9" fontId="22" fillId="5" borderId="1" xfId="0" applyNumberFormat="1" applyFont="1" applyFill="1" applyBorder="1" applyAlignment="1">
      <alignment horizontal="center" vertical="center"/>
    </xf>
    <xf numFmtId="0" fontId="16" fillId="4" borderId="1" xfId="0" applyFont="1" applyFill="1" applyBorder="1" applyAlignment="1">
      <alignment horizontal="center" vertical="center" wrapText="1"/>
    </xf>
    <xf numFmtId="0" fontId="25" fillId="0" borderId="0" xfId="0" applyFont="1" applyAlignment="1">
      <alignment horizontal="justify" vertical="center"/>
    </xf>
    <xf numFmtId="0" fontId="27" fillId="2" borderId="0" xfId="0" applyFont="1" applyFill="1"/>
    <xf numFmtId="9" fontId="28" fillId="5" borderId="1" xfId="0" applyNumberFormat="1" applyFont="1" applyFill="1" applyBorder="1" applyAlignment="1">
      <alignment horizontal="center" vertical="center"/>
    </xf>
    <xf numFmtId="9" fontId="27" fillId="5" borderId="1" xfId="0" applyNumberFormat="1" applyFont="1" applyFill="1" applyBorder="1" applyAlignment="1">
      <alignment horizontal="center" vertical="center"/>
    </xf>
    <xf numFmtId="0" fontId="29" fillId="3" borderId="1" xfId="0" applyFont="1" applyFill="1" applyBorder="1" applyAlignment="1">
      <alignment horizontal="center" vertical="center"/>
    </xf>
    <xf numFmtId="0" fontId="6" fillId="2" borderId="0" xfId="0" applyFont="1" applyFill="1" applyAlignment="1">
      <alignment horizontal="center" wrapText="1"/>
    </xf>
    <xf numFmtId="0" fontId="6" fillId="2" borderId="0" xfId="0" applyFont="1" applyFill="1" applyAlignment="1">
      <alignment horizontal="center"/>
    </xf>
    <xf numFmtId="0" fontId="26"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applyAlignment="1">
      <alignment horizontal="center" vertical="center" wrapText="1"/>
    </xf>
    <xf numFmtId="0" fontId="5"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6" xfId="0" applyFont="1" applyFill="1" applyBorder="1" applyAlignment="1">
      <alignment horizontal="justify" vertical="center" wrapText="1"/>
    </xf>
    <xf numFmtId="0" fontId="10" fillId="2" borderId="0" xfId="0" applyFont="1" applyFill="1" applyAlignment="1">
      <alignment horizontal="center" vertical="center" wrapText="1"/>
    </xf>
    <xf numFmtId="0" fontId="10" fillId="2" borderId="10"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30" fillId="2" borderId="6" xfId="0" applyFont="1" applyFill="1" applyBorder="1" applyAlignment="1">
      <alignment horizontal="center" vertical="center"/>
    </xf>
    <xf numFmtId="0" fontId="29"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9" fontId="3" fillId="5" borderId="2" xfId="0" applyNumberFormat="1" applyFont="1" applyFill="1" applyBorder="1" applyAlignment="1">
      <alignment horizontal="center" vertical="center"/>
    </xf>
    <xf numFmtId="9" fontId="3" fillId="5" borderId="4" xfId="0" applyNumberFormat="1" applyFont="1" applyFill="1" applyBorder="1" applyAlignment="1">
      <alignment horizontal="center" vertical="center"/>
    </xf>
    <xf numFmtId="9" fontId="3" fillId="5" borderId="3" xfId="0" applyNumberFormat="1" applyFont="1" applyFill="1" applyBorder="1" applyAlignment="1">
      <alignment horizontal="center" vertical="center"/>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0" fillId="2" borderId="0" xfId="0" applyFont="1" applyFill="1" applyAlignment="1">
      <alignment horizontal="center"/>
    </xf>
    <xf numFmtId="0" fontId="18"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16" fillId="3" borderId="1" xfId="0" applyFont="1" applyFill="1" applyBorder="1" applyAlignment="1">
      <alignment horizontal="center" vertical="center" wrapText="1"/>
    </xf>
    <xf numFmtId="9" fontId="14" fillId="3" borderId="2" xfId="0" applyNumberFormat="1" applyFont="1" applyFill="1" applyBorder="1" applyAlignment="1">
      <alignment horizontal="center" vertical="center"/>
    </xf>
    <xf numFmtId="9" fontId="14" fillId="3" borderId="4" xfId="0" applyNumberFormat="1" applyFont="1" applyFill="1" applyBorder="1" applyAlignment="1">
      <alignment horizontal="center" vertical="center"/>
    </xf>
    <xf numFmtId="9" fontId="14" fillId="3" borderId="3" xfId="0" applyNumberFormat="1" applyFont="1" applyFill="1" applyBorder="1" applyAlignment="1">
      <alignment horizontal="center" vertical="center"/>
    </xf>
    <xf numFmtId="0" fontId="14" fillId="3" borderId="4" xfId="0" applyFont="1" applyFill="1" applyBorder="1" applyAlignment="1">
      <alignment horizontal="center" vertical="center"/>
    </xf>
    <xf numFmtId="0" fontId="14" fillId="3" borderId="3"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15" xfId="0" applyFont="1" applyFill="1" applyBorder="1" applyAlignment="1">
      <alignment horizontal="center" vertical="center"/>
    </xf>
    <xf numFmtId="9" fontId="14" fillId="3" borderId="1" xfId="0" applyNumberFormat="1" applyFont="1" applyFill="1" applyBorder="1" applyAlignment="1">
      <alignment horizontal="center" vertical="center"/>
    </xf>
    <xf numFmtId="0" fontId="2" fillId="6" borderId="16"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5" fillId="4" borderId="18" xfId="0" applyFont="1" applyFill="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00188C"/>
      <color rgb="FFCCCECE"/>
      <color rgb="FFFCDC04"/>
      <color rgb="FFABB2D3"/>
      <color rgb="FF4D5CA3"/>
      <color rgb="FFB0B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Descripton!A1"/></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Descripton!A1"/></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Descripton!A1"/></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Descripton!A1"/></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Descripton!A1"/></Relationships>
</file>

<file path=xl/drawings/drawing1.xml><?xml version="1.0" encoding="utf-8"?>
<xdr:wsDr xmlns:xdr="http://schemas.openxmlformats.org/drawingml/2006/spreadsheetDrawing" xmlns:a="http://schemas.openxmlformats.org/drawingml/2006/main">
  <xdr:twoCellAnchor editAs="oneCell">
    <xdr:from>
      <xdr:col>4</xdr:col>
      <xdr:colOff>393699</xdr:colOff>
      <xdr:row>1</xdr:row>
      <xdr:rowOff>44450</xdr:rowOff>
    </xdr:from>
    <xdr:to>
      <xdr:col>7</xdr:col>
      <xdr:colOff>723900</xdr:colOff>
      <xdr:row>6</xdr:row>
      <xdr:rowOff>114300</xdr:rowOff>
    </xdr:to>
    <xdr:pic>
      <xdr:nvPicPr>
        <xdr:cNvPr id="2" name="Picture 1">
          <a:extLst>
            <a:ext uri="{FF2B5EF4-FFF2-40B4-BE49-F238E27FC236}">
              <a16:creationId xmlns:a16="http://schemas.microsoft.com/office/drawing/2014/main" id="{6B6EFBF4-65E5-4816-A90A-8F2BC1A721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9" t="8541" r="2020" b="8483"/>
        <a:stretch/>
      </xdr:blipFill>
      <xdr:spPr>
        <a:xfrm>
          <a:off x="3416299" y="203200"/>
          <a:ext cx="4559301" cy="863600"/>
        </a:xfrm>
        <a:prstGeom prst="rect">
          <a:avLst/>
        </a:prstGeom>
      </xdr:spPr>
    </xdr:pic>
    <xdr:clientData/>
  </xdr:twoCellAnchor>
  <xdr:twoCellAnchor editAs="oneCell">
    <xdr:from>
      <xdr:col>4</xdr:col>
      <xdr:colOff>114299</xdr:colOff>
      <xdr:row>20</xdr:row>
      <xdr:rowOff>114300</xdr:rowOff>
    </xdr:from>
    <xdr:to>
      <xdr:col>7</xdr:col>
      <xdr:colOff>1078229</xdr:colOff>
      <xdr:row>24</xdr:row>
      <xdr:rowOff>84166</xdr:rowOff>
    </xdr:to>
    <xdr:pic>
      <xdr:nvPicPr>
        <xdr:cNvPr id="3" name="Picture 2">
          <a:extLst>
            <a:ext uri="{FF2B5EF4-FFF2-40B4-BE49-F238E27FC236}">
              <a16:creationId xmlns:a16="http://schemas.microsoft.com/office/drawing/2014/main" id="{2D38B01C-E3BA-E470-B529-71CA4BC9D2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36899" y="5759450"/>
          <a:ext cx="5189855" cy="60804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95250</xdr:rowOff>
    </xdr:from>
    <xdr:to>
      <xdr:col>1</xdr:col>
      <xdr:colOff>2229485</xdr:colOff>
      <xdr:row>3</xdr:row>
      <xdr:rowOff>130123</xdr:rowOff>
    </xdr:to>
    <xdr:pic>
      <xdr:nvPicPr>
        <xdr:cNvPr id="2" name="Picture 1">
          <a:hlinkClick xmlns:r="http://schemas.openxmlformats.org/officeDocument/2006/relationships" r:id="rId1"/>
          <a:extLst>
            <a:ext uri="{FF2B5EF4-FFF2-40B4-BE49-F238E27FC236}">
              <a16:creationId xmlns:a16="http://schemas.microsoft.com/office/drawing/2014/main" id="{7A182C31-CC4B-49D6-ACAD-670362C1DE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95250"/>
          <a:ext cx="2314575" cy="5168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119590</xdr:colOff>
      <xdr:row>0</xdr:row>
      <xdr:rowOff>130175</xdr:rowOff>
    </xdr:from>
    <xdr:to>
      <xdr:col>1</xdr:col>
      <xdr:colOff>1701</xdr:colOff>
      <xdr:row>3</xdr:row>
      <xdr:rowOff>93376</xdr:rowOff>
    </xdr:to>
    <xdr:pic>
      <xdr:nvPicPr>
        <xdr:cNvPr id="2" name="Picture 1">
          <a:hlinkClick xmlns:r="http://schemas.openxmlformats.org/officeDocument/2006/relationships" r:id="rId1"/>
          <a:extLst>
            <a:ext uri="{FF2B5EF4-FFF2-40B4-BE49-F238E27FC236}">
              <a16:creationId xmlns:a16="http://schemas.microsoft.com/office/drawing/2014/main" id="{861B488C-6A07-49F3-89A1-5B886A5D6B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590" y="130175"/>
          <a:ext cx="2323686" cy="5067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76857</xdr:colOff>
      <xdr:row>0</xdr:row>
      <xdr:rowOff>57150</xdr:rowOff>
    </xdr:from>
    <xdr:to>
      <xdr:col>2</xdr:col>
      <xdr:colOff>868605</xdr:colOff>
      <xdr:row>3</xdr:row>
      <xdr:rowOff>20986</xdr:rowOff>
    </xdr:to>
    <xdr:pic>
      <xdr:nvPicPr>
        <xdr:cNvPr id="2" name="Picture 1">
          <a:hlinkClick xmlns:r="http://schemas.openxmlformats.org/officeDocument/2006/relationships" r:id="rId1"/>
          <a:extLst>
            <a:ext uri="{FF2B5EF4-FFF2-40B4-BE49-F238E27FC236}">
              <a16:creationId xmlns:a16="http://schemas.microsoft.com/office/drawing/2014/main" id="{43DE4EEA-9F9B-481F-A257-7657F28E15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857" y="57150"/>
          <a:ext cx="2320511" cy="5067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109008</xdr:colOff>
      <xdr:row>0</xdr:row>
      <xdr:rowOff>119592</xdr:rowOff>
    </xdr:from>
    <xdr:to>
      <xdr:col>0</xdr:col>
      <xdr:colOff>2435869</xdr:colOff>
      <xdr:row>3</xdr:row>
      <xdr:rowOff>88508</xdr:rowOff>
    </xdr:to>
    <xdr:pic>
      <xdr:nvPicPr>
        <xdr:cNvPr id="3" name="Picture 2">
          <a:hlinkClick xmlns:r="http://schemas.openxmlformats.org/officeDocument/2006/relationships" r:id="rId1"/>
          <a:extLst>
            <a:ext uri="{FF2B5EF4-FFF2-40B4-BE49-F238E27FC236}">
              <a16:creationId xmlns:a16="http://schemas.microsoft.com/office/drawing/2014/main" id="{F4B89FF8-5459-429D-A26E-A41AF77161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008" y="119592"/>
          <a:ext cx="2326861" cy="5035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95907</xdr:colOff>
      <xdr:row>0</xdr:row>
      <xdr:rowOff>36634</xdr:rowOff>
    </xdr:from>
    <xdr:to>
      <xdr:col>2</xdr:col>
      <xdr:colOff>819393</xdr:colOff>
      <xdr:row>3</xdr:row>
      <xdr:rowOff>470</xdr:rowOff>
    </xdr:to>
    <xdr:pic>
      <xdr:nvPicPr>
        <xdr:cNvPr id="2" name="Picture 1">
          <a:hlinkClick xmlns:r="http://schemas.openxmlformats.org/officeDocument/2006/relationships" r:id="rId1"/>
          <a:extLst>
            <a:ext uri="{FF2B5EF4-FFF2-40B4-BE49-F238E27FC236}">
              <a16:creationId xmlns:a16="http://schemas.microsoft.com/office/drawing/2014/main" id="{8985634E-0735-4696-87AA-78303AFD97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907" y="36634"/>
          <a:ext cx="2318069" cy="513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snapt-my.sharepoint.com/personal/esna_esnalliance_eu/Documents/ESNA/2.%20Action/6.%20Standards%20&amp;%20Policy/01.%20STANDARDS/ESNA's%20reports/SNS%20Report%202023/03.%20Data%20Analysis/Dataset.xlsx" TargetMode="External"/><Relationship Id="rId1" Type="http://schemas.openxmlformats.org/officeDocument/2006/relationships/externalLinkPath" Target="/personal/esna_esnalliance_eu/Documents/ESNA/2.%20Action/6.%20Standards%20&amp;%20Policy/01.%20STANDARDS/ESNA's%20reports/SNS%20Report%202023/03.%20Data%20Analysis/Data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Dashboard"/>
      <sheetName val="Dataset"/>
      <sheetName val="Scores"/>
      <sheetName val="Values"/>
      <sheetName val="Evaluation Criteria"/>
      <sheetName val="Substandards"/>
      <sheetName val="Aux"/>
      <sheetName val="Aux_Gaussian"/>
      <sheetName val="Values 2022"/>
      <sheetName val="#1"/>
      <sheetName val="SNS.1"/>
    </sheetNames>
    <sheetDataSet>
      <sheetData sheetId="0" refreshError="1"/>
      <sheetData sheetId="1" refreshError="1"/>
      <sheetData sheetId="2" refreshError="1">
        <row r="8">
          <cell r="F8" t="str">
            <v>Existence of an online service to set-up a company</v>
          </cell>
        </row>
        <row r="39">
          <cell r="E39" t="str">
            <v>7.1.1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Enzo Santos" id="{91B3C715-0ACA-4DB4-B8F5-AFE90EC5529C}" userId="S::enzo.santos@esnalliance.eu::131f576c-c5dd-46b4-a84a-ca5a4087990f"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7" dT="2025-01-28T15:28:24.80" personId="{91B3C715-0ACA-4DB4-B8F5-AFE90EC5529C}" id="{3FF33F11-D2BD-4BB7-8FD3-7F943D48771A}">
    <text>Scoring Criteria to be updated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digital-strategy.ec.europa.eu/en/library/desi-methodological-note-digital-decade-report-2023" TargetMode="External"/><Relationship Id="rId2" Type="http://schemas.openxmlformats.org/officeDocument/2006/relationships/hyperlink" Target="https://digital-strategy.ec.europa.eu/en/policies/desi" TargetMode="External"/><Relationship Id="rId1" Type="http://schemas.openxmlformats.org/officeDocument/2006/relationships/hyperlink" Target="https://www.wipo.int/web-publications/global-innovation-index-2024/en/appendix-i-conceptual-and-measurement-framework-of-the-global-innovation-index.html" TargetMode="External"/><Relationship Id="rId6" Type="http://schemas.openxmlformats.org/officeDocument/2006/relationships/drawing" Target="../drawings/drawing6.xml"/><Relationship Id="rId5" Type="http://schemas.openxmlformats.org/officeDocument/2006/relationships/hyperlink" Target="https://www.notoptional.eu/rankings.html" TargetMode="External"/><Relationship Id="rId4" Type="http://schemas.openxmlformats.org/officeDocument/2006/relationships/hyperlink" Target="https://www.oecd.org/en/data/tools/talent-attractiveness-research--methodolog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3B0E-709A-4E9A-A8B1-BE5F78E3CE34}">
  <sheetPr>
    <tabColor rgb="FF00188C"/>
  </sheetPr>
  <dimension ref="B2:K32"/>
  <sheetViews>
    <sheetView topLeftCell="A7" zoomScale="90" zoomScaleNormal="90" workbookViewId="0"/>
  </sheetViews>
  <sheetFormatPr defaultColWidth="8.77734375" defaultRowHeight="13.2" x14ac:dyDescent="0.25"/>
  <cols>
    <col min="1" max="1" width="8.77734375" style="3"/>
    <col min="2" max="2" width="8.77734375" style="3" customWidth="1"/>
    <col min="3" max="3" width="4.77734375" style="3" customWidth="1"/>
    <col min="4" max="4" width="25.77734375" style="3" customWidth="1"/>
    <col min="5" max="8" width="20.21875" style="3" customWidth="1"/>
    <col min="9" max="9" width="21.21875" style="3" customWidth="1"/>
    <col min="10" max="10" width="4.77734375" style="3" customWidth="1"/>
    <col min="11" max="16384" width="8.77734375" style="3"/>
  </cols>
  <sheetData>
    <row r="2" spans="3:9" x14ac:dyDescent="0.25">
      <c r="D2" s="94"/>
      <c r="E2" s="94"/>
      <c r="F2" s="94"/>
      <c r="G2" s="94"/>
      <c r="H2" s="94"/>
      <c r="I2" s="94"/>
    </row>
    <row r="3" spans="3:9" x14ac:dyDescent="0.25">
      <c r="D3" s="94"/>
      <c r="E3" s="94"/>
      <c r="F3" s="94"/>
      <c r="G3" s="94"/>
      <c r="H3" s="94"/>
      <c r="I3" s="94"/>
    </row>
    <row r="4" spans="3:9" x14ac:dyDescent="0.25">
      <c r="D4" s="94"/>
      <c r="E4" s="94"/>
      <c r="F4" s="94"/>
      <c r="G4" s="94"/>
      <c r="H4" s="94"/>
      <c r="I4" s="94"/>
    </row>
    <row r="5" spans="3:9" x14ac:dyDescent="0.25">
      <c r="D5" s="94"/>
      <c r="E5" s="94"/>
      <c r="F5" s="94"/>
      <c r="G5" s="94"/>
      <c r="H5" s="94"/>
      <c r="I5" s="94"/>
    </row>
    <row r="6" spans="3:9" x14ac:dyDescent="0.25">
      <c r="D6" s="94"/>
      <c r="E6" s="94"/>
      <c r="F6" s="94"/>
      <c r="G6" s="94"/>
      <c r="H6" s="94"/>
      <c r="I6" s="94"/>
    </row>
    <row r="7" spans="3:9" x14ac:dyDescent="0.25">
      <c r="D7" s="94"/>
      <c r="E7" s="94"/>
      <c r="F7" s="94"/>
      <c r="G7" s="94"/>
      <c r="H7" s="94"/>
      <c r="I7" s="94"/>
    </row>
    <row r="8" spans="3:9" ht="63.6" customHeight="1" thickBot="1" x14ac:dyDescent="0.3">
      <c r="D8" s="95" t="s">
        <v>0</v>
      </c>
      <c r="E8" s="95"/>
      <c r="F8" s="95"/>
      <c r="G8" s="95"/>
      <c r="H8" s="95"/>
      <c r="I8" s="95"/>
    </row>
    <row r="9" spans="3:9" ht="23.55" customHeight="1" thickTop="1" thickBot="1" x14ac:dyDescent="0.3">
      <c r="D9" s="4" t="s">
        <v>1</v>
      </c>
      <c r="E9" s="96" t="s">
        <v>2</v>
      </c>
      <c r="F9" s="96"/>
      <c r="G9" s="96"/>
      <c r="H9" s="96"/>
      <c r="I9" s="4" t="s">
        <v>3</v>
      </c>
    </row>
    <row r="10" spans="3:9" ht="20.55" customHeight="1" thickTop="1" thickBot="1" x14ac:dyDescent="0.3">
      <c r="D10" s="8" t="s">
        <v>4</v>
      </c>
      <c r="E10" s="97" t="s">
        <v>5</v>
      </c>
      <c r="F10" s="97"/>
      <c r="G10" s="97"/>
      <c r="H10" s="97"/>
      <c r="I10" s="9" t="s">
        <v>6</v>
      </c>
    </row>
    <row r="11" spans="3:9" ht="20.55" customHeight="1" thickTop="1" thickBot="1" x14ac:dyDescent="0.3">
      <c r="D11" s="59" t="s">
        <v>7</v>
      </c>
      <c r="E11" s="97" t="s">
        <v>8</v>
      </c>
      <c r="F11" s="97"/>
      <c r="G11" s="97"/>
      <c r="H11" s="97"/>
      <c r="I11" s="9" t="s">
        <v>6</v>
      </c>
    </row>
    <row r="12" spans="3:9" ht="20.55" customHeight="1" thickTop="1" thickBot="1" x14ac:dyDescent="0.3">
      <c r="C12" s="20"/>
      <c r="D12" s="59" t="s">
        <v>9</v>
      </c>
      <c r="E12" s="97" t="s">
        <v>10</v>
      </c>
      <c r="F12" s="97"/>
      <c r="G12" s="97"/>
      <c r="H12" s="97"/>
      <c r="I12" s="9" t="s">
        <v>6</v>
      </c>
    </row>
    <row r="13" spans="3:9" ht="20.55" customHeight="1" thickTop="1" thickBot="1" x14ac:dyDescent="0.3">
      <c r="C13" s="20"/>
      <c r="D13" s="59" t="s">
        <v>11</v>
      </c>
      <c r="E13" s="97" t="s">
        <v>12</v>
      </c>
      <c r="F13" s="97"/>
      <c r="G13" s="97"/>
      <c r="H13" s="97"/>
      <c r="I13" s="9" t="s">
        <v>6</v>
      </c>
    </row>
    <row r="14" spans="3:9" ht="20.55" customHeight="1" thickTop="1" thickBot="1" x14ac:dyDescent="0.3">
      <c r="D14" s="59" t="s">
        <v>13</v>
      </c>
      <c r="E14" s="97" t="s">
        <v>14</v>
      </c>
      <c r="F14" s="97"/>
      <c r="G14" s="97"/>
      <c r="H14" s="97"/>
      <c r="I14" s="9" t="s">
        <v>6</v>
      </c>
    </row>
    <row r="15" spans="3:9" ht="20.55" customHeight="1" thickTop="1" thickBot="1" x14ac:dyDescent="0.3">
      <c r="D15" s="60" t="s">
        <v>15</v>
      </c>
      <c r="E15" s="97" t="s">
        <v>12</v>
      </c>
      <c r="F15" s="97"/>
      <c r="G15" s="97"/>
      <c r="H15" s="97"/>
      <c r="I15" s="9" t="s">
        <v>6</v>
      </c>
    </row>
    <row r="16" spans="3:9" ht="9.6" customHeight="1" thickTop="1" x14ac:dyDescent="0.25">
      <c r="D16" s="80"/>
      <c r="E16" s="81"/>
      <c r="F16" s="81"/>
      <c r="G16" s="81"/>
      <c r="H16" s="81"/>
      <c r="I16" s="81"/>
    </row>
    <row r="17" spans="2:11" ht="28.5" customHeight="1" x14ac:dyDescent="0.25">
      <c r="D17" s="99" t="s">
        <v>16</v>
      </c>
      <c r="E17" s="99"/>
      <c r="F17" s="99"/>
      <c r="G17" s="99"/>
      <c r="H17" s="99"/>
      <c r="I17" s="99"/>
    </row>
    <row r="18" spans="2:11" ht="9.6" customHeight="1" x14ac:dyDescent="0.25">
      <c r="D18" s="94"/>
      <c r="E18" s="94"/>
      <c r="F18" s="94"/>
      <c r="G18" s="94"/>
      <c r="H18" s="94"/>
      <c r="I18" s="94"/>
    </row>
    <row r="19" spans="2:11" ht="93.6" customHeight="1" x14ac:dyDescent="0.25">
      <c r="C19" s="78"/>
      <c r="D19" s="98" t="s">
        <v>17</v>
      </c>
      <c r="E19" s="98"/>
      <c r="F19" s="98"/>
      <c r="G19" s="98"/>
      <c r="H19" s="98"/>
      <c r="I19" s="98"/>
      <c r="J19" s="79"/>
    </row>
    <row r="28" spans="2:11" ht="14.55" customHeight="1" x14ac:dyDescent="0.25">
      <c r="B28" s="93" t="s">
        <v>411</v>
      </c>
      <c r="C28" s="93"/>
      <c r="D28" s="93"/>
      <c r="E28" s="93"/>
      <c r="F28" s="93"/>
      <c r="G28" s="93"/>
      <c r="H28" s="93"/>
      <c r="I28" s="93"/>
      <c r="J28" s="93"/>
      <c r="K28" s="93"/>
    </row>
    <row r="29" spans="2:11" x14ac:dyDescent="0.25">
      <c r="D29" s="86"/>
    </row>
    <row r="31" spans="2:11" x14ac:dyDescent="0.25">
      <c r="D31" s="91" t="s">
        <v>412</v>
      </c>
      <c r="E31" s="92"/>
      <c r="F31" s="92"/>
      <c r="G31" s="92"/>
      <c r="H31" s="92"/>
      <c r="I31" s="92"/>
    </row>
    <row r="32" spans="2:11" x14ac:dyDescent="0.25">
      <c r="D32" s="92"/>
      <c r="E32" s="92"/>
      <c r="F32" s="92"/>
      <c r="G32" s="92"/>
      <c r="H32" s="92"/>
      <c r="I32" s="92"/>
    </row>
  </sheetData>
  <mergeCells count="14">
    <mergeCell ref="D31:I32"/>
    <mergeCell ref="B28:K28"/>
    <mergeCell ref="D2:I7"/>
    <mergeCell ref="D18:I18"/>
    <mergeCell ref="D8:I8"/>
    <mergeCell ref="E9:H9"/>
    <mergeCell ref="E15:H15"/>
    <mergeCell ref="D19:I19"/>
    <mergeCell ref="E10:H10"/>
    <mergeCell ref="E11:H11"/>
    <mergeCell ref="E12:H12"/>
    <mergeCell ref="E14:H14"/>
    <mergeCell ref="E13:H13"/>
    <mergeCell ref="D17:I17"/>
  </mergeCells>
  <hyperlinks>
    <hyperlink ref="D11" location="Dashboard!A1" display="Dashboard" xr:uid="{94939313-C8D0-4B26-8BC8-82B3A37D0555}"/>
    <hyperlink ref="D12" location="'Scores 2023'!A1" display="Scores 2023" xr:uid="{D8FFB6FC-71E5-4A78-B9BE-A98D41280ED0}"/>
    <hyperlink ref="D13" location="'Evaluation Criteria 2023'!A1" display="Evaluation Criteria 2023" xr:uid="{78FA00E1-A9E7-4C82-A485-ADCF45486CFC}"/>
    <hyperlink ref="D14" location="'Scores 2024'!A1" display="Scores 2024" xr:uid="{17307952-D4AB-4536-BECF-EFFB08374ABD}"/>
    <hyperlink ref="D15" location="'Evaluation Criteria 2024'!A1" display="Evaluation Criteria 2024" xr:uid="{9334C0DD-9B47-41B4-B316-0689A1C69B31}"/>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5BCED-3A78-4632-864B-10A777BD812F}">
  <sheetPr>
    <tabColor rgb="FF00188C"/>
  </sheetPr>
  <dimension ref="B6:X42"/>
  <sheetViews>
    <sheetView zoomScale="98" zoomScaleNormal="100" workbookViewId="0">
      <selection activeCell="C11" sqref="C11"/>
    </sheetView>
  </sheetViews>
  <sheetFormatPr defaultColWidth="8.77734375" defaultRowHeight="13.2" x14ac:dyDescent="0.25"/>
  <cols>
    <col min="1" max="1" width="2.77734375" style="3" customWidth="1"/>
    <col min="2" max="2" width="35.77734375" style="3" customWidth="1"/>
    <col min="3" max="3" width="11.5546875" style="87" customWidth="1"/>
    <col min="4" max="4" width="11.5546875" style="3" customWidth="1"/>
    <col min="5" max="5" width="9.77734375" style="3" customWidth="1"/>
    <col min="6" max="6" width="16.77734375" style="3" customWidth="1"/>
    <col min="7" max="14" width="8.5546875" style="3" customWidth="1"/>
    <col min="15" max="15" width="8.77734375" style="3"/>
    <col min="16" max="16" width="16.77734375" style="3" customWidth="1"/>
    <col min="17" max="24" width="8.5546875" style="3" customWidth="1"/>
    <col min="25" max="16384" width="8.77734375" style="3"/>
  </cols>
  <sheetData>
    <row r="6" spans="2:24" x14ac:dyDescent="0.25">
      <c r="B6" s="101" t="s">
        <v>18</v>
      </c>
      <c r="C6" s="104"/>
      <c r="D6" s="103"/>
      <c r="F6" s="101" t="s">
        <v>19</v>
      </c>
      <c r="G6" s="102"/>
      <c r="H6" s="102"/>
      <c r="I6" s="102"/>
      <c r="J6" s="102"/>
      <c r="K6" s="102"/>
      <c r="L6" s="102"/>
      <c r="M6" s="102"/>
      <c r="N6" s="103"/>
      <c r="P6" s="101" t="s">
        <v>20</v>
      </c>
      <c r="Q6" s="102"/>
      <c r="R6" s="102"/>
      <c r="S6" s="102"/>
      <c r="T6" s="102"/>
      <c r="U6" s="102"/>
      <c r="V6" s="102"/>
      <c r="W6" s="102"/>
      <c r="X6" s="103"/>
    </row>
    <row r="7" spans="2:24" ht="21.6" customHeight="1" thickBot="1" x14ac:dyDescent="0.3"/>
    <row r="8" spans="2:24" ht="34.049999999999997" customHeight="1" thickTop="1" thickBot="1" x14ac:dyDescent="0.3">
      <c r="B8" s="2"/>
      <c r="C8" s="105" t="s">
        <v>21</v>
      </c>
      <c r="D8" s="106"/>
      <c r="G8" s="107" t="s">
        <v>22</v>
      </c>
      <c r="H8" s="108"/>
      <c r="I8" s="108"/>
      <c r="J8" s="108"/>
      <c r="K8" s="108"/>
      <c r="L8" s="108"/>
      <c r="M8" s="108"/>
      <c r="N8" s="108"/>
      <c r="Q8" s="107" t="s">
        <v>23</v>
      </c>
      <c r="R8" s="108"/>
      <c r="S8" s="108"/>
      <c r="T8" s="108"/>
      <c r="U8" s="108"/>
      <c r="V8" s="108"/>
      <c r="W8" s="108"/>
      <c r="X8" s="108"/>
    </row>
    <row r="9" spans="2:24" ht="34.049999999999997" customHeight="1" thickTop="1" thickBot="1" x14ac:dyDescent="0.3">
      <c r="B9" s="4" t="s">
        <v>24</v>
      </c>
      <c r="C9" s="90">
        <v>2023</v>
      </c>
      <c r="D9" s="4">
        <v>2024</v>
      </c>
      <c r="F9" s="5" t="s">
        <v>25</v>
      </c>
      <c r="G9" s="4" t="s">
        <v>26</v>
      </c>
      <c r="H9" s="4" t="s">
        <v>27</v>
      </c>
      <c r="I9" s="4" t="s">
        <v>28</v>
      </c>
      <c r="J9" s="4" t="s">
        <v>29</v>
      </c>
      <c r="K9" s="4" t="s">
        <v>30</v>
      </c>
      <c r="L9" s="4" t="s">
        <v>31</v>
      </c>
      <c r="M9" s="4" t="s">
        <v>32</v>
      </c>
      <c r="N9" s="4" t="s">
        <v>33</v>
      </c>
      <c r="P9" s="5" t="s">
        <v>25</v>
      </c>
      <c r="Q9" s="4" t="s">
        <v>26</v>
      </c>
      <c r="R9" s="4" t="s">
        <v>27</v>
      </c>
      <c r="S9" s="4" t="s">
        <v>28</v>
      </c>
      <c r="T9" s="4" t="s">
        <v>29</v>
      </c>
      <c r="U9" s="4" t="s">
        <v>30</v>
      </c>
      <c r="V9" s="4" t="s">
        <v>31</v>
      </c>
      <c r="W9" s="4" t="s">
        <v>32</v>
      </c>
      <c r="X9" s="4" t="s">
        <v>33</v>
      </c>
    </row>
    <row r="10" spans="2:24" ht="34.049999999999997" customHeight="1" thickTop="1" thickBot="1" x14ac:dyDescent="0.3">
      <c r="B10" s="6" t="s">
        <v>34</v>
      </c>
      <c r="C10" s="89">
        <v>0.63574074074074072</v>
      </c>
      <c r="D10" s="89">
        <v>0.69786936392914656</v>
      </c>
      <c r="F10" s="6" t="s">
        <v>35</v>
      </c>
      <c r="G10" s="7">
        <v>0.59333333333333338</v>
      </c>
      <c r="H10" s="7">
        <v>0.62748032500000006</v>
      </c>
      <c r="I10" s="7">
        <v>0.33333333333333331</v>
      </c>
      <c r="J10" s="7">
        <v>0.86222222222222233</v>
      </c>
      <c r="K10" s="7">
        <v>0.88690476190476186</v>
      </c>
      <c r="L10" s="7">
        <v>0.16666666666666666</v>
      </c>
      <c r="M10" s="7">
        <v>0.5</v>
      </c>
      <c r="N10" s="7">
        <v>0.47143333333333332</v>
      </c>
      <c r="P10" s="6" t="s">
        <v>35</v>
      </c>
      <c r="Q10" s="7">
        <v>0.55333333333333334</v>
      </c>
      <c r="R10" s="7">
        <v>0.75248032500000006</v>
      </c>
      <c r="S10" s="7">
        <v>0.91666666666666663</v>
      </c>
      <c r="T10" s="7">
        <v>0.52888888888888885</v>
      </c>
      <c r="U10" s="7">
        <v>0.765625</v>
      </c>
      <c r="V10" s="7">
        <v>0.16666666666666666</v>
      </c>
      <c r="W10" s="7">
        <v>0.33333333333333331</v>
      </c>
      <c r="X10" s="7">
        <v>0.47143333333333332</v>
      </c>
    </row>
    <row r="11" spans="2:24" ht="34.049999999999997" customHeight="1" thickTop="1" thickBot="1" x14ac:dyDescent="0.3">
      <c r="B11" s="6" t="s">
        <v>36</v>
      </c>
      <c r="C11" s="89">
        <v>0.5153570709821429</v>
      </c>
      <c r="D11" s="89">
        <v>0.63590265199275364</v>
      </c>
      <c r="F11" s="6" t="s">
        <v>37</v>
      </c>
      <c r="G11" s="7">
        <v>0.77111111111111119</v>
      </c>
      <c r="H11" s="7">
        <v>0.50080999999999998</v>
      </c>
      <c r="I11" s="7">
        <v>0.66666666666666663</v>
      </c>
      <c r="J11" s="7">
        <v>0.66666666666666663</v>
      </c>
      <c r="K11" s="7">
        <v>0.60119047619047616</v>
      </c>
      <c r="L11" s="7">
        <v>1</v>
      </c>
      <c r="M11" s="7">
        <v>0.75</v>
      </c>
      <c r="N11" s="7">
        <v>0.97926666666666673</v>
      </c>
      <c r="P11" s="6" t="s">
        <v>37</v>
      </c>
      <c r="Q11" s="7">
        <v>0.71611111111111114</v>
      </c>
      <c r="R11" s="7">
        <v>0.62580999999999998</v>
      </c>
      <c r="S11" s="7">
        <v>0.5</v>
      </c>
      <c r="T11" s="7">
        <v>0.66666666666666663</v>
      </c>
      <c r="U11" s="7">
        <v>0.63888888888888884</v>
      </c>
      <c r="V11" s="7">
        <v>1</v>
      </c>
      <c r="W11" s="7">
        <v>0.83333333333333326</v>
      </c>
      <c r="X11" s="7">
        <v>0.65264999999999995</v>
      </c>
    </row>
    <row r="12" spans="2:24" ht="34.049999999999997" customHeight="1" thickTop="1" thickBot="1" x14ac:dyDescent="0.3">
      <c r="B12" s="6" t="s">
        <v>38</v>
      </c>
      <c r="C12" s="89">
        <v>0.5714285714285714</v>
      </c>
      <c r="D12" s="89">
        <v>0.61805555555555547</v>
      </c>
      <c r="F12" s="6" t="s">
        <v>39</v>
      </c>
      <c r="G12" s="7">
        <v>0.39055555555555554</v>
      </c>
      <c r="H12" s="7">
        <v>0.125</v>
      </c>
      <c r="I12" s="7">
        <v>0.33333333333333331</v>
      </c>
      <c r="J12" s="7">
        <v>0</v>
      </c>
      <c r="K12" s="7">
        <v>7.9365079365079361E-3</v>
      </c>
      <c r="L12" s="7">
        <v>0.58333333333333337</v>
      </c>
      <c r="M12" s="7">
        <v>0</v>
      </c>
      <c r="N12" s="7">
        <v>0.88460000000000005</v>
      </c>
      <c r="P12" s="6" t="s">
        <v>39</v>
      </c>
      <c r="Q12" s="7">
        <v>0.36777777777777776</v>
      </c>
      <c r="R12" s="7">
        <v>0.1875</v>
      </c>
      <c r="S12" s="7">
        <v>0.66666666666666663</v>
      </c>
      <c r="T12" s="7">
        <v>0</v>
      </c>
      <c r="U12" s="7">
        <v>1.0416666666666668E-2</v>
      </c>
      <c r="V12" s="7">
        <v>0.66666666666666663</v>
      </c>
      <c r="W12" s="7">
        <v>0</v>
      </c>
      <c r="X12" s="7">
        <v>0.27813333333333334</v>
      </c>
    </row>
    <row r="13" spans="2:24" ht="34.049999999999997" customHeight="1" thickTop="1" thickBot="1" x14ac:dyDescent="0.3">
      <c r="B13" s="6" t="s">
        <v>40</v>
      </c>
      <c r="C13" s="89">
        <v>0.43691534391534392</v>
      </c>
      <c r="D13" s="89">
        <v>0.42813131313131314</v>
      </c>
      <c r="F13" s="6" t="s">
        <v>41</v>
      </c>
      <c r="G13" s="7">
        <v>0.61444444444444446</v>
      </c>
      <c r="H13" s="7">
        <v>1</v>
      </c>
      <c r="I13" s="7">
        <v>0.66666666666666663</v>
      </c>
      <c r="J13" s="7">
        <v>0.33333333333333331</v>
      </c>
      <c r="K13" s="7">
        <v>0.67261904761904756</v>
      </c>
      <c r="L13" s="7">
        <v>0.58333333333333337</v>
      </c>
      <c r="M13" s="7">
        <v>0.33333333333333331</v>
      </c>
      <c r="N13" s="7">
        <v>0.94468333333333332</v>
      </c>
      <c r="P13" s="6" t="s">
        <v>41</v>
      </c>
      <c r="Q13" s="7">
        <v>0.66999999999999993</v>
      </c>
      <c r="R13" s="7">
        <v>0.5</v>
      </c>
      <c r="S13" s="7">
        <v>0.33333333333333331</v>
      </c>
      <c r="T13" s="7">
        <v>0.16666666666666666</v>
      </c>
      <c r="U13" s="7">
        <v>0.296875</v>
      </c>
      <c r="V13" s="7">
        <v>0.5</v>
      </c>
      <c r="W13" s="7">
        <v>0.66666666666666663</v>
      </c>
      <c r="X13" s="7">
        <v>0.44363333333333332</v>
      </c>
    </row>
    <row r="14" spans="2:24" ht="34.049999999999997" customHeight="1" thickTop="1" thickBot="1" x14ac:dyDescent="0.3">
      <c r="B14" s="6" t="s">
        <v>42</v>
      </c>
      <c r="C14" s="89">
        <v>0.60992174647636832</v>
      </c>
      <c r="D14" s="89">
        <v>0.5478653381642512</v>
      </c>
      <c r="F14" s="6" t="s">
        <v>43</v>
      </c>
      <c r="G14" s="7">
        <v>0.51500000000000001</v>
      </c>
      <c r="H14" s="7">
        <v>0.5</v>
      </c>
      <c r="I14" s="7">
        <v>1</v>
      </c>
      <c r="J14" s="7">
        <v>0.13333333333333333</v>
      </c>
      <c r="K14" s="7">
        <v>0.19940476190476192</v>
      </c>
      <c r="L14" s="7">
        <v>0.75</v>
      </c>
      <c r="M14" s="7">
        <v>0</v>
      </c>
      <c r="N14" s="7">
        <v>0.43280000000000002</v>
      </c>
      <c r="P14" s="6" t="s">
        <v>43</v>
      </c>
      <c r="Q14" s="7">
        <v>0.66722222222222227</v>
      </c>
      <c r="R14" s="7">
        <v>1</v>
      </c>
      <c r="S14" s="7">
        <v>1</v>
      </c>
      <c r="T14" s="7">
        <v>0.3666666666666667</v>
      </c>
      <c r="U14" s="7">
        <v>0.67013888888888895</v>
      </c>
      <c r="V14" s="7">
        <v>0.91666666666666663</v>
      </c>
      <c r="W14" s="7">
        <v>0.16666666666666666</v>
      </c>
      <c r="X14" s="7">
        <v>0.43511666666666665</v>
      </c>
    </row>
    <row r="15" spans="2:24" ht="34.049999999999997" customHeight="1" thickTop="1" thickBot="1" x14ac:dyDescent="0.3">
      <c r="B15" s="6" t="s">
        <v>44</v>
      </c>
      <c r="C15" s="89">
        <v>0.55774853801169588</v>
      </c>
      <c r="D15" s="89">
        <v>0.72231829161176986</v>
      </c>
      <c r="F15" s="6" t="s">
        <v>45</v>
      </c>
      <c r="G15" s="7">
        <v>0.34111111111111114</v>
      </c>
      <c r="H15" s="7">
        <v>0.60503517500000004</v>
      </c>
      <c r="I15" s="7">
        <v>0.33333333333333331</v>
      </c>
      <c r="J15" s="7">
        <v>0</v>
      </c>
      <c r="K15" s="7">
        <v>0.51190476190476186</v>
      </c>
      <c r="L15" s="7">
        <v>0.54166666666666663</v>
      </c>
      <c r="M15" s="7">
        <v>0</v>
      </c>
      <c r="N15" s="7">
        <v>0.44791666666666669</v>
      </c>
      <c r="P15" s="6" t="s">
        <v>45</v>
      </c>
      <c r="Q15" s="7">
        <v>0.49666666666666665</v>
      </c>
      <c r="R15" s="7">
        <v>0.48003517499999998</v>
      </c>
      <c r="S15" s="7">
        <v>4.1666666666666664E-2</v>
      </c>
      <c r="T15" s="7">
        <v>0.46666666666666662</v>
      </c>
      <c r="U15" s="7">
        <v>0.4236111111111111</v>
      </c>
      <c r="V15" s="7">
        <v>0.66666666666666663</v>
      </c>
      <c r="W15" s="7">
        <v>0</v>
      </c>
      <c r="X15" s="7">
        <v>0.47291666666666665</v>
      </c>
    </row>
    <row r="16" spans="2:24" ht="34.049999999999997" customHeight="1" thickTop="1" thickBot="1" x14ac:dyDescent="0.3">
      <c r="B16" s="6" t="s">
        <v>46</v>
      </c>
      <c r="C16" s="89">
        <v>0.29503968253968255</v>
      </c>
      <c r="D16" s="89">
        <v>0.51426630434782605</v>
      </c>
      <c r="F16" s="6" t="s">
        <v>47</v>
      </c>
      <c r="G16" s="7">
        <v>0.92222222222222217</v>
      </c>
      <c r="H16" s="7">
        <v>0.38620504999999999</v>
      </c>
      <c r="I16" s="7">
        <v>0.66666666666666663</v>
      </c>
      <c r="J16" s="7">
        <v>0.84444444444444444</v>
      </c>
      <c r="K16" s="7">
        <v>0.67063492063492058</v>
      </c>
      <c r="L16" s="7">
        <v>0</v>
      </c>
      <c r="M16" s="7">
        <v>0.58333333333333326</v>
      </c>
      <c r="N16" s="7">
        <v>0.98114999999999997</v>
      </c>
      <c r="P16" s="6" t="s">
        <v>47</v>
      </c>
      <c r="Q16" s="7">
        <v>0.86333333333333329</v>
      </c>
      <c r="R16" s="7">
        <v>0.51120505000000005</v>
      </c>
      <c r="S16" s="7">
        <v>0.58333333333333337</v>
      </c>
      <c r="T16" s="7">
        <v>0.6</v>
      </c>
      <c r="U16" s="7">
        <v>0.5</v>
      </c>
      <c r="V16" s="7">
        <v>0.58333333333333337</v>
      </c>
      <c r="W16" s="7">
        <v>0.83333333333333326</v>
      </c>
      <c r="X16" s="7">
        <v>0.73114999999999997</v>
      </c>
    </row>
    <row r="17" spans="2:24" ht="34.049999999999997" customHeight="1" thickTop="1" thickBot="1" x14ac:dyDescent="0.3">
      <c r="B17" s="6" t="s">
        <v>48</v>
      </c>
      <c r="C17" s="89">
        <v>0.74713650793650799</v>
      </c>
      <c r="D17" s="89">
        <v>0.70439637681159417</v>
      </c>
      <c r="F17" s="6" t="s">
        <v>49</v>
      </c>
      <c r="G17" s="7">
        <v>0.83333333333333337</v>
      </c>
      <c r="H17" s="7">
        <v>0.49644187500000003</v>
      </c>
      <c r="I17" s="7">
        <v>1</v>
      </c>
      <c r="J17" s="7">
        <v>0.49666666666666665</v>
      </c>
      <c r="K17" s="7">
        <v>0.38988095238095238</v>
      </c>
      <c r="L17" s="7">
        <v>0.5</v>
      </c>
      <c r="M17" s="7">
        <v>0.33333333333333331</v>
      </c>
      <c r="N17" s="7">
        <v>0.99791666666666656</v>
      </c>
      <c r="P17" s="6" t="s">
        <v>49</v>
      </c>
      <c r="Q17" s="7">
        <v>0.94222222222222218</v>
      </c>
      <c r="R17" s="7">
        <v>0.74644187500000003</v>
      </c>
      <c r="S17" s="7">
        <v>1</v>
      </c>
      <c r="T17" s="7">
        <v>0.52222222222222225</v>
      </c>
      <c r="U17" s="7">
        <v>0.17534722222222221</v>
      </c>
      <c r="V17" s="7">
        <v>0.66666666666666663</v>
      </c>
      <c r="W17" s="7">
        <v>0.25</v>
      </c>
      <c r="X17" s="7">
        <v>0.99791666666666656</v>
      </c>
    </row>
    <row r="18" spans="2:24" ht="34.049999999999997" customHeight="1" thickTop="1" thickBot="1" x14ac:dyDescent="0.3">
      <c r="B18" s="85" t="s">
        <v>50</v>
      </c>
      <c r="C18" s="88">
        <v>0.54616102525388166</v>
      </c>
      <c r="D18" s="84">
        <v>0.61</v>
      </c>
      <c r="F18" s="6" t="s">
        <v>51</v>
      </c>
      <c r="G18" s="7">
        <v>0.68777777777777782</v>
      </c>
      <c r="H18" s="7">
        <v>0.74918612500000004</v>
      </c>
      <c r="I18" s="7">
        <v>1</v>
      </c>
      <c r="J18" s="7">
        <v>0.84444444444444444</v>
      </c>
      <c r="K18" s="7">
        <v>0.86706349206349209</v>
      </c>
      <c r="L18" s="7">
        <v>1</v>
      </c>
      <c r="M18" s="7">
        <v>0.95833333333333326</v>
      </c>
      <c r="N18" s="7">
        <v>0.88218333333333332</v>
      </c>
      <c r="P18" s="6" t="s">
        <v>51</v>
      </c>
      <c r="Q18" s="7">
        <v>0.69611111111111112</v>
      </c>
      <c r="R18" s="7">
        <v>0.87418612500000004</v>
      </c>
      <c r="S18" s="7">
        <v>1</v>
      </c>
      <c r="T18" s="7">
        <v>0.93333333333333324</v>
      </c>
      <c r="U18" s="7">
        <v>0.94444444444444442</v>
      </c>
      <c r="V18" s="7">
        <v>1</v>
      </c>
      <c r="W18" s="7">
        <v>1</v>
      </c>
      <c r="X18" s="7">
        <v>0.96551666666666658</v>
      </c>
    </row>
    <row r="19" spans="2:24" ht="29.55" customHeight="1" thickTop="1" thickBot="1" x14ac:dyDescent="0.3">
      <c r="F19" s="6" t="s">
        <v>52</v>
      </c>
      <c r="G19" s="109" t="s">
        <v>53</v>
      </c>
      <c r="H19" s="110"/>
      <c r="I19" s="110"/>
      <c r="J19" s="110"/>
      <c r="K19" s="110"/>
      <c r="L19" s="110"/>
      <c r="M19" s="110"/>
      <c r="N19" s="111"/>
      <c r="P19" s="6" t="s">
        <v>52</v>
      </c>
      <c r="Q19" s="7">
        <v>0.67388888888888887</v>
      </c>
      <c r="R19" s="7">
        <v>0.51529334999999998</v>
      </c>
      <c r="S19" s="7">
        <v>0.20833333333333334</v>
      </c>
      <c r="T19" s="7">
        <v>0.66666666666666663</v>
      </c>
      <c r="U19" s="7">
        <v>0.63020833333333337</v>
      </c>
      <c r="V19" s="7">
        <v>0.83333333333333337</v>
      </c>
      <c r="W19" s="7">
        <v>0.91666666666666674</v>
      </c>
      <c r="X19" s="7">
        <v>0.92263333333333342</v>
      </c>
    </row>
    <row r="20" spans="2:24" ht="29.55" customHeight="1" thickTop="1" thickBot="1" x14ac:dyDescent="0.3">
      <c r="F20" s="6" t="s">
        <v>54</v>
      </c>
      <c r="G20" s="7">
        <v>0.42166666666666663</v>
      </c>
      <c r="H20" s="7">
        <v>0.21827152499999999</v>
      </c>
      <c r="I20" s="7">
        <v>0.33333333333333331</v>
      </c>
      <c r="J20" s="7">
        <v>0.39444444444444443</v>
      </c>
      <c r="K20" s="7">
        <v>0.62698412698412698</v>
      </c>
      <c r="L20" s="7">
        <v>0.58333333333333337</v>
      </c>
      <c r="M20" s="7">
        <v>8.3333333333333329E-2</v>
      </c>
      <c r="N20" s="7">
        <v>0.37283333333333335</v>
      </c>
      <c r="P20" s="6" t="s">
        <v>54</v>
      </c>
      <c r="Q20" s="109" t="s">
        <v>53</v>
      </c>
      <c r="R20" s="110"/>
      <c r="S20" s="110"/>
      <c r="T20" s="110"/>
      <c r="U20" s="110"/>
      <c r="V20" s="110"/>
      <c r="W20" s="110"/>
      <c r="X20" s="111"/>
    </row>
    <row r="21" spans="2:24" ht="29.55" customHeight="1" thickTop="1" thickBot="1" x14ac:dyDescent="0.3">
      <c r="F21" s="6" t="s">
        <v>55</v>
      </c>
      <c r="G21" s="7">
        <v>0.64944444444444438</v>
      </c>
      <c r="H21" s="7">
        <v>0.38537602500000001</v>
      </c>
      <c r="I21" s="7">
        <v>0.66666666666666663</v>
      </c>
      <c r="J21" s="7">
        <v>0.66666666666666663</v>
      </c>
      <c r="K21" s="7">
        <v>0.63888888888888884</v>
      </c>
      <c r="L21" s="7">
        <v>0.66666666666666663</v>
      </c>
      <c r="M21" s="7">
        <v>0.16666666666666666</v>
      </c>
      <c r="N21" s="7">
        <v>0.45833333333333331</v>
      </c>
      <c r="P21" s="6" t="s">
        <v>55</v>
      </c>
      <c r="Q21" s="7">
        <v>0.71166666666666656</v>
      </c>
      <c r="R21" s="7">
        <v>0.51037602500000001</v>
      </c>
      <c r="S21" s="7">
        <v>0.625</v>
      </c>
      <c r="T21" s="7">
        <v>0.55555555555555558</v>
      </c>
      <c r="U21" s="7">
        <v>0.71527777777777779</v>
      </c>
      <c r="V21" s="7">
        <v>0.66666666666666663</v>
      </c>
      <c r="W21" s="7">
        <v>0.75</v>
      </c>
      <c r="X21" s="7">
        <v>0.75</v>
      </c>
    </row>
    <row r="22" spans="2:24" ht="29.55" customHeight="1" thickTop="1" thickBot="1" x14ac:dyDescent="0.3">
      <c r="F22" s="6" t="s">
        <v>56</v>
      </c>
      <c r="G22" s="109" t="s">
        <v>53</v>
      </c>
      <c r="H22" s="110"/>
      <c r="I22" s="110"/>
      <c r="J22" s="110"/>
      <c r="K22" s="110"/>
      <c r="L22" s="110"/>
      <c r="M22" s="110"/>
      <c r="N22" s="111"/>
      <c r="P22" s="6" t="s">
        <v>56</v>
      </c>
      <c r="Q22" s="7">
        <v>0.15333333333333332</v>
      </c>
      <c r="R22" s="7">
        <v>0.36490252499999998</v>
      </c>
      <c r="S22" s="7">
        <v>0.91666666666666663</v>
      </c>
      <c r="T22" s="7">
        <v>0.46666666666666662</v>
      </c>
      <c r="U22" s="7">
        <v>0.20572916666666669</v>
      </c>
      <c r="V22" s="7">
        <v>0.66666666666666663</v>
      </c>
      <c r="W22" s="7">
        <v>0.33333333333333331</v>
      </c>
      <c r="X22" s="7">
        <v>0.71045000000000003</v>
      </c>
    </row>
    <row r="23" spans="2:24" ht="29.55" customHeight="1" thickTop="1" thickBot="1" x14ac:dyDescent="0.3">
      <c r="F23" s="6" t="s">
        <v>57</v>
      </c>
      <c r="G23" s="7">
        <v>0.62333333333333341</v>
      </c>
      <c r="H23" s="7">
        <v>0.86359439999999998</v>
      </c>
      <c r="I23" s="7">
        <v>0.66666666666666663</v>
      </c>
      <c r="J23" s="7">
        <v>0.15555555555555553</v>
      </c>
      <c r="K23" s="7">
        <v>0.87698412698412698</v>
      </c>
      <c r="L23" s="7">
        <v>0.5</v>
      </c>
      <c r="M23" s="7">
        <v>0.16666666666666666</v>
      </c>
      <c r="N23" s="7">
        <v>0.99063333333333325</v>
      </c>
      <c r="P23" s="6" t="s">
        <v>57</v>
      </c>
      <c r="Q23" s="7">
        <v>0.76888888888888884</v>
      </c>
      <c r="R23" s="7">
        <v>0.86359439999999998</v>
      </c>
      <c r="S23" s="7">
        <v>0.66666666666666663</v>
      </c>
      <c r="T23" s="7">
        <v>0.5</v>
      </c>
      <c r="U23" s="7">
        <v>0.72916666666666663</v>
      </c>
      <c r="V23" s="7">
        <v>1</v>
      </c>
      <c r="W23" s="7">
        <v>1</v>
      </c>
      <c r="X23" s="7">
        <v>0.99323333333333341</v>
      </c>
    </row>
    <row r="24" spans="2:24" ht="29.55" customHeight="1" thickTop="1" thickBot="1" x14ac:dyDescent="0.3">
      <c r="F24" s="6" t="s">
        <v>58</v>
      </c>
      <c r="G24" s="7">
        <v>0.8322222222222222</v>
      </c>
      <c r="H24" s="7">
        <v>0.38830482499999996</v>
      </c>
      <c r="I24" s="7">
        <v>0</v>
      </c>
      <c r="J24" s="7">
        <v>0.49444444444444446</v>
      </c>
      <c r="K24" s="7">
        <v>0.90476190476190477</v>
      </c>
      <c r="L24" s="7">
        <v>0.41666666666666669</v>
      </c>
      <c r="M24" s="7">
        <v>0.33333333333333331</v>
      </c>
      <c r="N24" s="7">
        <v>0.99445000000000006</v>
      </c>
      <c r="P24" s="6" t="s">
        <v>58</v>
      </c>
      <c r="Q24" s="7">
        <v>0.88666666666666671</v>
      </c>
      <c r="R24" s="7">
        <v>0.63830482499999996</v>
      </c>
      <c r="S24" s="7">
        <v>0</v>
      </c>
      <c r="T24" s="7">
        <v>0.32444444444444448</v>
      </c>
      <c r="U24" s="7">
        <v>0.859375</v>
      </c>
      <c r="V24" s="7">
        <v>0.58333333333333337</v>
      </c>
      <c r="W24" s="7">
        <v>1</v>
      </c>
      <c r="X24" s="7">
        <v>0.99445000000000006</v>
      </c>
    </row>
    <row r="25" spans="2:24" ht="29.55" customHeight="1" thickTop="1" thickBot="1" x14ac:dyDescent="0.3">
      <c r="F25" s="6" t="s">
        <v>59</v>
      </c>
      <c r="G25" s="7">
        <v>0.98333333333333339</v>
      </c>
      <c r="H25" s="7">
        <v>1</v>
      </c>
      <c r="I25" s="7">
        <v>0.33333333333333331</v>
      </c>
      <c r="J25" s="7">
        <v>0.85</v>
      </c>
      <c r="K25" s="7">
        <v>0.83333333333333326</v>
      </c>
      <c r="L25" s="7">
        <v>0.5</v>
      </c>
      <c r="M25" s="7">
        <v>0.33333333333333331</v>
      </c>
      <c r="N25" s="7">
        <v>0.99536666666666673</v>
      </c>
      <c r="P25" s="6" t="s">
        <v>59</v>
      </c>
      <c r="Q25" s="7">
        <v>0.93111111111111111</v>
      </c>
      <c r="R25" s="7">
        <v>1</v>
      </c>
      <c r="S25" s="7">
        <v>0.33333333333333331</v>
      </c>
      <c r="T25" s="7">
        <v>0.83000000000000007</v>
      </c>
      <c r="U25" s="7">
        <v>0.828125</v>
      </c>
      <c r="V25" s="7">
        <v>0.66666666666666663</v>
      </c>
      <c r="W25" s="7">
        <v>0.25</v>
      </c>
      <c r="X25" s="7">
        <v>1</v>
      </c>
    </row>
    <row r="26" spans="2:24" ht="29.55" customHeight="1" thickTop="1" thickBot="1" x14ac:dyDescent="0.3">
      <c r="F26" s="6" t="s">
        <v>60</v>
      </c>
      <c r="G26" s="109" t="s">
        <v>53</v>
      </c>
      <c r="H26" s="110"/>
      <c r="I26" s="110"/>
      <c r="J26" s="110"/>
      <c r="K26" s="110"/>
      <c r="L26" s="110"/>
      <c r="M26" s="110"/>
      <c r="N26" s="111"/>
      <c r="P26" s="6" t="s">
        <v>60</v>
      </c>
      <c r="Q26" s="7">
        <v>0.93555555555555558</v>
      </c>
      <c r="R26" s="7">
        <v>0.63224294999999997</v>
      </c>
      <c r="S26" s="7">
        <v>0.58333333333333337</v>
      </c>
      <c r="T26" s="7">
        <v>0.33333333333333331</v>
      </c>
      <c r="U26" s="7">
        <v>0.66666666666666663</v>
      </c>
      <c r="V26" s="7">
        <v>0.66666666666666663</v>
      </c>
      <c r="W26" s="7">
        <v>0.16666666666666666</v>
      </c>
      <c r="X26" s="7">
        <v>0.47778333333333328</v>
      </c>
    </row>
    <row r="27" spans="2:24" ht="29.55" customHeight="1" thickTop="1" thickBot="1" x14ac:dyDescent="0.3">
      <c r="F27" s="6" t="s">
        <v>61</v>
      </c>
      <c r="G27" s="7">
        <v>0.43777777777777777</v>
      </c>
      <c r="H27" s="7">
        <v>0.22999999999999998</v>
      </c>
      <c r="I27" s="7">
        <v>0.66666666666666663</v>
      </c>
      <c r="J27" s="7">
        <v>0</v>
      </c>
      <c r="K27" s="7">
        <v>0.50595238095238093</v>
      </c>
      <c r="L27" s="7">
        <v>0.375</v>
      </c>
      <c r="M27" s="7">
        <v>0.25</v>
      </c>
      <c r="N27" s="7">
        <v>0.24623333333333333</v>
      </c>
      <c r="P27" s="6" t="s">
        <v>62</v>
      </c>
      <c r="Q27" s="7" t="s">
        <v>63</v>
      </c>
      <c r="R27" s="7" t="s">
        <v>63</v>
      </c>
      <c r="S27" s="7" t="s">
        <v>63</v>
      </c>
      <c r="T27" s="7" t="s">
        <v>63</v>
      </c>
      <c r="U27" s="7" t="s">
        <v>63</v>
      </c>
      <c r="V27" s="7" t="s">
        <v>63</v>
      </c>
      <c r="W27" s="7" t="s">
        <v>63</v>
      </c>
      <c r="X27" s="7" t="s">
        <v>63</v>
      </c>
    </row>
    <row r="28" spans="2:24" ht="29.55" customHeight="1" thickTop="1" thickBot="1" x14ac:dyDescent="0.3">
      <c r="F28" s="6" t="s">
        <v>64</v>
      </c>
      <c r="G28" s="7">
        <v>0.69777777777777794</v>
      </c>
      <c r="H28" s="7">
        <v>0.50161927500000003</v>
      </c>
      <c r="I28" s="7">
        <v>1</v>
      </c>
      <c r="J28" s="7">
        <v>0.48888888888888887</v>
      </c>
      <c r="K28" s="7">
        <v>0.50198412698412698</v>
      </c>
      <c r="L28" s="7">
        <v>0.5</v>
      </c>
      <c r="M28" s="7">
        <v>0.25</v>
      </c>
      <c r="N28" s="7">
        <v>0.96989999999999998</v>
      </c>
      <c r="P28" s="6" t="s">
        <v>64</v>
      </c>
      <c r="Q28" s="7">
        <v>0.80055555555555558</v>
      </c>
      <c r="R28" s="7">
        <v>0.50161927500000003</v>
      </c>
      <c r="S28" s="7">
        <v>1</v>
      </c>
      <c r="T28" s="7">
        <v>0.39999999999999997</v>
      </c>
      <c r="U28" s="7">
        <v>0.48090277777777779</v>
      </c>
      <c r="V28" s="7">
        <v>1</v>
      </c>
      <c r="W28" s="7">
        <v>0.45833333333333331</v>
      </c>
      <c r="X28" s="7">
        <v>0.96989999999999998</v>
      </c>
    </row>
    <row r="29" spans="2:24" ht="29.55" customHeight="1" thickTop="1" thickBot="1" x14ac:dyDescent="0.3">
      <c r="F29" s="6" t="s">
        <v>65</v>
      </c>
      <c r="G29" s="7">
        <v>0.76888888888888884</v>
      </c>
      <c r="H29" s="7">
        <v>0.75</v>
      </c>
      <c r="I29" s="7">
        <v>0</v>
      </c>
      <c r="J29" s="7">
        <v>0.7400000000000001</v>
      </c>
      <c r="K29" s="7">
        <v>0.83531746031746024</v>
      </c>
      <c r="L29" s="7">
        <v>0.75</v>
      </c>
      <c r="M29" s="7">
        <v>0.16666666666666666</v>
      </c>
      <c r="N29" s="7">
        <v>0.7826833333333334</v>
      </c>
      <c r="P29" s="6" t="s">
        <v>65</v>
      </c>
      <c r="Q29" s="7">
        <v>0.69555555555555559</v>
      </c>
      <c r="R29" s="7">
        <v>1</v>
      </c>
      <c r="S29" s="7">
        <v>0.66666666666666663</v>
      </c>
      <c r="T29" s="7">
        <v>0.33333333333333331</v>
      </c>
      <c r="U29" s="7">
        <v>0.73090277777777779</v>
      </c>
      <c r="V29" s="7">
        <v>0.83333333333333337</v>
      </c>
      <c r="W29" s="7">
        <v>0.58333333333333326</v>
      </c>
      <c r="X29" s="7">
        <v>0.58338333333333336</v>
      </c>
    </row>
    <row r="30" spans="2:24" ht="29.55" customHeight="1" thickTop="1" thickBot="1" x14ac:dyDescent="0.3">
      <c r="F30" s="6" t="s">
        <v>66</v>
      </c>
      <c r="G30" s="7">
        <v>0.48388888888888887</v>
      </c>
      <c r="H30" s="7">
        <v>0.36282190000000003</v>
      </c>
      <c r="I30" s="7">
        <v>0.33333333333333331</v>
      </c>
      <c r="J30" s="7">
        <v>0</v>
      </c>
      <c r="K30" s="7">
        <v>0.375</v>
      </c>
      <c r="L30" s="7">
        <v>0.33333333333333331</v>
      </c>
      <c r="M30" s="7">
        <v>0</v>
      </c>
      <c r="N30" s="7">
        <v>0.46321666666666667</v>
      </c>
      <c r="P30" s="6" t="s">
        <v>66</v>
      </c>
      <c r="Q30" s="7">
        <v>0.65722222222222226</v>
      </c>
      <c r="R30" s="7">
        <v>0.48782190000000003</v>
      </c>
      <c r="S30" s="7">
        <v>0.66666666666666663</v>
      </c>
      <c r="T30" s="7">
        <v>0.8288888888888889</v>
      </c>
      <c r="U30" s="7">
        <v>0.52083333333333326</v>
      </c>
      <c r="V30" s="7">
        <v>0.5</v>
      </c>
      <c r="W30" s="7">
        <v>0</v>
      </c>
      <c r="X30" s="7">
        <v>0.46529999999999999</v>
      </c>
    </row>
    <row r="31" spans="2:24" ht="29.55" customHeight="1" thickTop="1" thickBot="1" x14ac:dyDescent="0.3">
      <c r="F31" s="6" t="s">
        <v>67</v>
      </c>
      <c r="G31" s="7">
        <v>0.50166666666666659</v>
      </c>
      <c r="H31" s="7">
        <v>0.36721015000000001</v>
      </c>
      <c r="I31" s="7">
        <v>0</v>
      </c>
      <c r="J31" s="7">
        <v>0</v>
      </c>
      <c r="K31" s="7">
        <v>0.37896825396825395</v>
      </c>
      <c r="L31" s="7">
        <v>0.16666666666666666</v>
      </c>
      <c r="M31" s="7">
        <v>0</v>
      </c>
      <c r="N31" s="7">
        <v>0.4295166666666666</v>
      </c>
      <c r="P31" s="6" t="s">
        <v>67</v>
      </c>
      <c r="Q31" s="7">
        <v>0.60222222222222221</v>
      </c>
      <c r="R31" s="7">
        <v>0.36721015000000001</v>
      </c>
      <c r="S31" s="7">
        <v>0</v>
      </c>
      <c r="T31" s="7">
        <v>0</v>
      </c>
      <c r="U31" s="7">
        <v>0.25520833333333331</v>
      </c>
      <c r="V31" s="7">
        <v>0.16666666666666666</v>
      </c>
      <c r="W31" s="7">
        <v>8.3333333333333329E-2</v>
      </c>
      <c r="X31" s="7">
        <v>0.43159999999999998</v>
      </c>
    </row>
    <row r="32" spans="2:24" ht="29.55" customHeight="1" thickTop="1" thickBot="1" x14ac:dyDescent="0.3">
      <c r="F32" s="6" t="s">
        <v>68</v>
      </c>
      <c r="G32" s="7">
        <v>0.75055555555555553</v>
      </c>
      <c r="H32" s="7">
        <v>0.87586007499999996</v>
      </c>
      <c r="I32" s="7">
        <v>1</v>
      </c>
      <c r="J32" s="7">
        <v>1</v>
      </c>
      <c r="K32" s="7">
        <v>0.84920634920634919</v>
      </c>
      <c r="L32" s="7">
        <v>1</v>
      </c>
      <c r="M32" s="7">
        <v>0.5</v>
      </c>
      <c r="N32" s="7">
        <v>0.9850000000000001</v>
      </c>
      <c r="P32" s="6" t="s">
        <v>68</v>
      </c>
      <c r="Q32" s="7">
        <v>0.88611111111111107</v>
      </c>
      <c r="R32" s="7">
        <v>0.87586007499999996</v>
      </c>
      <c r="S32" s="7">
        <v>0.875</v>
      </c>
      <c r="T32" s="7">
        <v>1</v>
      </c>
      <c r="U32" s="7">
        <v>0.93055555555555558</v>
      </c>
      <c r="V32" s="7">
        <v>1</v>
      </c>
      <c r="W32" s="7">
        <v>0.75</v>
      </c>
      <c r="X32" s="7">
        <v>0.9850000000000001</v>
      </c>
    </row>
    <row r="33" spans="6:24" ht="29.55" customHeight="1" thickTop="1" thickBot="1" x14ac:dyDescent="0.3">
      <c r="F33" s="6" t="s">
        <v>69</v>
      </c>
      <c r="G33" s="7">
        <v>0.53111111111111109</v>
      </c>
      <c r="H33" s="7">
        <v>0.15178212499999999</v>
      </c>
      <c r="I33" s="7">
        <v>1</v>
      </c>
      <c r="J33" s="7">
        <v>0.3888888888888889</v>
      </c>
      <c r="K33" s="7">
        <v>0.73412698412698407</v>
      </c>
      <c r="L33" s="7">
        <v>0.75</v>
      </c>
      <c r="M33" s="7">
        <v>0.45833333333333331</v>
      </c>
      <c r="N33" s="7">
        <v>0.9797499999999999</v>
      </c>
      <c r="P33" s="6" t="s">
        <v>69</v>
      </c>
      <c r="Q33" s="7">
        <v>0.64111111111111108</v>
      </c>
      <c r="R33" s="7">
        <v>0.46428212499999999</v>
      </c>
      <c r="S33" s="7">
        <v>0.95833333333333337</v>
      </c>
      <c r="T33" s="7">
        <v>0</v>
      </c>
      <c r="U33" s="7">
        <v>0.59895833333333326</v>
      </c>
      <c r="V33" s="7">
        <v>1</v>
      </c>
      <c r="W33" s="7">
        <v>0.58333333333333337</v>
      </c>
      <c r="X33" s="7">
        <v>0.57661666666666667</v>
      </c>
    </row>
    <row r="34" spans="6:24" ht="29.55" customHeight="1" thickTop="1" thickBot="1" x14ac:dyDescent="0.3">
      <c r="F34" s="6" t="s">
        <v>70</v>
      </c>
      <c r="G34" s="109" t="s">
        <v>53</v>
      </c>
      <c r="H34" s="110"/>
      <c r="I34" s="110"/>
      <c r="J34" s="110"/>
      <c r="K34" s="110"/>
      <c r="L34" s="110"/>
      <c r="M34" s="110"/>
      <c r="N34" s="111"/>
      <c r="P34" s="6" t="s">
        <v>70</v>
      </c>
      <c r="Q34" s="7">
        <v>0.6511111111111112</v>
      </c>
      <c r="R34" s="7">
        <v>0.625</v>
      </c>
      <c r="S34" s="7">
        <v>1</v>
      </c>
      <c r="T34" s="7">
        <v>0.22222222222222221</v>
      </c>
      <c r="U34" s="7">
        <v>0.54166666666666663</v>
      </c>
      <c r="V34" s="7">
        <v>1</v>
      </c>
      <c r="W34" s="7">
        <v>0.91666666666666674</v>
      </c>
      <c r="X34" s="7">
        <v>0.875</v>
      </c>
    </row>
    <row r="35" spans="6:24" ht="13.8" thickTop="1" x14ac:dyDescent="0.25"/>
    <row r="36" spans="6:24" ht="19.05" customHeight="1" x14ac:dyDescent="0.25">
      <c r="F36" s="112" t="s">
        <v>71</v>
      </c>
      <c r="G36" s="113"/>
      <c r="H36" s="113"/>
      <c r="I36" s="113"/>
      <c r="J36" s="113"/>
      <c r="K36" s="113"/>
      <c r="L36" s="113"/>
      <c r="M36" s="113"/>
      <c r="N36" s="114"/>
      <c r="P36" s="112" t="s">
        <v>72</v>
      </c>
      <c r="Q36" s="113"/>
      <c r="R36" s="113"/>
      <c r="S36" s="113"/>
      <c r="T36" s="113"/>
      <c r="U36" s="113"/>
      <c r="V36" s="113"/>
      <c r="W36" s="113"/>
      <c r="X36" s="114"/>
    </row>
    <row r="37" spans="6:24" ht="19.05" customHeight="1" x14ac:dyDescent="0.25">
      <c r="F37" s="115"/>
      <c r="G37" s="116"/>
      <c r="H37" s="116"/>
      <c r="I37" s="116"/>
      <c r="J37" s="116"/>
      <c r="K37" s="116"/>
      <c r="L37" s="116"/>
      <c r="M37" s="116"/>
      <c r="N37" s="117"/>
      <c r="P37" s="115"/>
      <c r="Q37" s="116"/>
      <c r="R37" s="116"/>
      <c r="S37" s="116"/>
      <c r="T37" s="116"/>
      <c r="U37" s="116"/>
      <c r="V37" s="116"/>
      <c r="W37" s="116"/>
      <c r="X37" s="117"/>
    </row>
    <row r="38" spans="6:24" ht="15.6" customHeight="1" x14ac:dyDescent="0.25">
      <c r="F38" s="118"/>
      <c r="G38" s="118"/>
      <c r="H38" s="118"/>
      <c r="I38" s="118"/>
      <c r="J38" s="118"/>
      <c r="K38" s="118"/>
      <c r="L38" s="118"/>
      <c r="M38" s="118"/>
      <c r="N38" s="118"/>
      <c r="P38" s="100" t="s">
        <v>73</v>
      </c>
      <c r="Q38" s="100"/>
      <c r="R38" s="100"/>
      <c r="S38" s="100"/>
      <c r="T38" s="100"/>
      <c r="U38" s="100"/>
      <c r="V38" s="100"/>
      <c r="W38" s="100"/>
      <c r="X38" s="100"/>
    </row>
    <row r="39" spans="6:24" ht="15.6" customHeight="1" x14ac:dyDescent="0.25">
      <c r="F39" s="61"/>
      <c r="G39" s="61"/>
      <c r="H39" s="61"/>
      <c r="I39" s="61"/>
      <c r="J39" s="61"/>
      <c r="K39" s="61"/>
      <c r="L39" s="61"/>
      <c r="M39" s="61"/>
      <c r="N39" s="61"/>
      <c r="P39" s="99"/>
      <c r="Q39" s="99"/>
      <c r="R39" s="99"/>
      <c r="S39" s="99"/>
      <c r="T39" s="99"/>
      <c r="U39" s="99"/>
      <c r="V39" s="99"/>
      <c r="W39" s="99"/>
      <c r="X39" s="99"/>
    </row>
    <row r="40" spans="6:24" ht="12.6" customHeight="1" x14ac:dyDescent="0.25">
      <c r="P40" s="99" t="s">
        <v>74</v>
      </c>
      <c r="Q40" s="99"/>
      <c r="R40" s="99"/>
      <c r="S40" s="99"/>
      <c r="T40" s="99"/>
      <c r="U40" s="99"/>
      <c r="V40" s="99"/>
      <c r="W40" s="99"/>
      <c r="X40" s="99"/>
    </row>
    <row r="41" spans="6:24" x14ac:dyDescent="0.25">
      <c r="P41" s="99"/>
      <c r="Q41" s="99"/>
      <c r="R41" s="99"/>
      <c r="S41" s="99"/>
      <c r="T41" s="99"/>
      <c r="U41" s="99"/>
      <c r="V41" s="99"/>
      <c r="W41" s="99"/>
      <c r="X41" s="99"/>
    </row>
    <row r="42" spans="6:24" x14ac:dyDescent="0.25">
      <c r="P42" s="21"/>
      <c r="Q42" s="21"/>
      <c r="R42" s="21"/>
      <c r="S42" s="21"/>
      <c r="T42" s="21"/>
      <c r="U42" s="21"/>
      <c r="V42" s="21"/>
      <c r="W42" s="21"/>
      <c r="X42" s="21"/>
    </row>
  </sheetData>
  <mergeCells count="16">
    <mergeCell ref="P38:X39"/>
    <mergeCell ref="P40:X41"/>
    <mergeCell ref="F6:N6"/>
    <mergeCell ref="P6:X6"/>
    <mergeCell ref="B6:D6"/>
    <mergeCell ref="C8:D8"/>
    <mergeCell ref="Q8:X8"/>
    <mergeCell ref="G8:N8"/>
    <mergeCell ref="G19:N19"/>
    <mergeCell ref="Q20:X20"/>
    <mergeCell ref="P36:X37"/>
    <mergeCell ref="F36:N37"/>
    <mergeCell ref="G34:N34"/>
    <mergeCell ref="G26:N26"/>
    <mergeCell ref="G22:N22"/>
    <mergeCell ref="F38:N38"/>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5EBCC-24BD-42D5-B988-9A5D4E258FF5}">
  <sheetPr>
    <tabColor rgb="FFABB2D3"/>
  </sheetPr>
  <dimension ref="A2:BO38"/>
  <sheetViews>
    <sheetView tabSelected="1" zoomScale="70" zoomScaleNormal="70" workbookViewId="0">
      <pane xSplit="1" ySplit="7" topLeftCell="AF8" activePane="bottomRight" state="frozen"/>
      <selection pane="topRight" activeCell="B1" sqref="B1"/>
      <selection pane="bottomLeft" activeCell="A8" sqref="A8"/>
      <selection pane="bottomRight" activeCell="BA21" sqref="BA21"/>
    </sheetView>
  </sheetViews>
  <sheetFormatPr defaultColWidth="8.77734375" defaultRowHeight="13.8" x14ac:dyDescent="0.25"/>
  <cols>
    <col min="1" max="1" width="36.5546875" style="1" customWidth="1"/>
    <col min="2" max="7" width="8.77734375" style="1"/>
    <col min="8" max="8" width="9.44140625" style="1" bestFit="1" customWidth="1"/>
    <col min="9" max="12" width="8.77734375" style="1"/>
    <col min="13" max="18" width="9.5546875" style="1" customWidth="1"/>
    <col min="19" max="20" width="8.77734375" style="1"/>
    <col min="21" max="22" width="10.5546875" style="1" customWidth="1"/>
    <col min="23" max="24" width="12.77734375" style="1" customWidth="1"/>
    <col min="25" max="27" width="8.77734375" style="1"/>
    <col min="28" max="29" width="14.21875" style="1" customWidth="1"/>
    <col min="30" max="34" width="8.77734375" style="1"/>
    <col min="35" max="36" width="15.21875" style="1" customWidth="1"/>
    <col min="37" max="40" width="8.77734375" style="1"/>
    <col min="41" max="44" width="12.21875" style="1" customWidth="1"/>
    <col min="45" max="47" width="8.77734375" style="1"/>
    <col min="48" max="50" width="10.5546875" style="1" customWidth="1"/>
    <col min="51" max="52" width="11.5546875" style="1" customWidth="1"/>
    <col min="53" max="57" width="8.77734375" style="1"/>
    <col min="58" max="59" width="14.77734375" style="1" customWidth="1"/>
    <col min="60" max="64" width="8.77734375" style="1"/>
    <col min="65" max="66" width="11.77734375" style="1" customWidth="1"/>
    <col min="67" max="16384" width="8.77734375" style="1"/>
  </cols>
  <sheetData>
    <row r="2" spans="1:67" ht="14.55" customHeight="1" x14ac:dyDescent="0.25">
      <c r="C2" s="130" t="s">
        <v>75</v>
      </c>
      <c r="D2" s="131"/>
      <c r="E2" s="131"/>
      <c r="F2" s="131"/>
      <c r="G2" s="131"/>
      <c r="H2" s="131"/>
      <c r="I2" s="131"/>
      <c r="J2" s="131"/>
      <c r="K2" s="131"/>
      <c r="L2" s="131"/>
      <c r="M2" s="131"/>
      <c r="N2" s="132"/>
    </row>
    <row r="3" spans="1:67" ht="14.1" customHeight="1" x14ac:dyDescent="0.25">
      <c r="C3" s="133"/>
      <c r="D3" s="134"/>
      <c r="E3" s="134"/>
      <c r="F3" s="134"/>
      <c r="G3" s="134"/>
      <c r="H3" s="134"/>
      <c r="I3" s="134"/>
      <c r="J3" s="134"/>
      <c r="K3" s="134"/>
      <c r="L3" s="134"/>
      <c r="M3" s="134"/>
      <c r="N3" s="135"/>
    </row>
    <row r="4" spans="1:67" ht="14.4" thickBot="1" x14ac:dyDescent="0.3"/>
    <row r="5" spans="1:67" ht="37.049999999999997" customHeight="1" thickTop="1" thickBot="1" x14ac:dyDescent="0.3">
      <c r="A5" s="119" t="s">
        <v>25</v>
      </c>
      <c r="B5" s="121" t="s">
        <v>76</v>
      </c>
      <c r="C5" s="121"/>
      <c r="D5" s="121"/>
      <c r="E5" s="121"/>
      <c r="F5" s="121"/>
      <c r="G5" s="121"/>
      <c r="H5" s="121"/>
      <c r="I5" s="121"/>
      <c r="J5" s="121"/>
      <c r="K5" s="121"/>
      <c r="L5" s="121"/>
      <c r="M5" s="121" t="s">
        <v>77</v>
      </c>
      <c r="N5" s="121"/>
      <c r="O5" s="121"/>
      <c r="P5" s="121"/>
      <c r="Q5" s="121"/>
      <c r="R5" s="121"/>
      <c r="S5" s="121" t="s">
        <v>78</v>
      </c>
      <c r="T5" s="121"/>
      <c r="U5" s="121"/>
      <c r="V5" s="121"/>
      <c r="W5" s="121"/>
      <c r="X5" s="121"/>
      <c r="Y5" s="121"/>
      <c r="Z5" s="121" t="s">
        <v>79</v>
      </c>
      <c r="AA5" s="121"/>
      <c r="AB5" s="121"/>
      <c r="AC5" s="121"/>
      <c r="AD5" s="121"/>
      <c r="AE5" s="121"/>
      <c r="AF5" s="121"/>
      <c r="AG5" s="121"/>
      <c r="AH5" s="121"/>
      <c r="AI5" s="121" t="s">
        <v>80</v>
      </c>
      <c r="AJ5" s="121"/>
      <c r="AK5" s="121"/>
      <c r="AL5" s="121"/>
      <c r="AM5" s="121"/>
      <c r="AN5" s="121"/>
      <c r="AO5" s="121"/>
      <c r="AP5" s="121"/>
      <c r="AQ5" s="121"/>
      <c r="AR5" s="121"/>
      <c r="AS5" s="121"/>
      <c r="AT5" s="121" t="s">
        <v>81</v>
      </c>
      <c r="AU5" s="121"/>
      <c r="AV5" s="121"/>
      <c r="AW5" s="121"/>
      <c r="AX5" s="121"/>
      <c r="AY5" s="121"/>
      <c r="AZ5" s="121"/>
      <c r="BA5" s="121"/>
      <c r="BB5" s="124" t="s">
        <v>82</v>
      </c>
      <c r="BC5" s="124"/>
      <c r="BD5" s="124"/>
      <c r="BE5" s="124"/>
      <c r="BF5" s="124"/>
      <c r="BG5" s="124"/>
      <c r="BH5" s="124"/>
      <c r="BI5" s="121" t="s">
        <v>83</v>
      </c>
      <c r="BJ5" s="121"/>
      <c r="BK5" s="121"/>
      <c r="BL5" s="121"/>
      <c r="BM5" s="121"/>
      <c r="BN5" s="121"/>
      <c r="BO5" s="121"/>
    </row>
    <row r="6" spans="1:67" ht="15" thickTop="1" thickBot="1" x14ac:dyDescent="0.3">
      <c r="A6" s="120"/>
      <c r="B6" s="122" t="s">
        <v>84</v>
      </c>
      <c r="C6" s="122"/>
      <c r="D6" s="122"/>
      <c r="E6" s="122" t="s">
        <v>85</v>
      </c>
      <c r="F6" s="122"/>
      <c r="G6" s="122"/>
      <c r="H6" s="122"/>
      <c r="I6" s="122" t="s">
        <v>86</v>
      </c>
      <c r="J6" s="122"/>
      <c r="K6" s="122"/>
      <c r="L6" s="123" t="s">
        <v>87</v>
      </c>
      <c r="M6" s="122" t="s">
        <v>88</v>
      </c>
      <c r="N6" s="122"/>
      <c r="O6" s="122" t="s">
        <v>89</v>
      </c>
      <c r="P6" s="122"/>
      <c r="Q6" s="122"/>
      <c r="R6" s="123" t="s">
        <v>87</v>
      </c>
      <c r="S6" s="122" t="s">
        <v>90</v>
      </c>
      <c r="T6" s="122"/>
      <c r="U6" s="122" t="s">
        <v>91</v>
      </c>
      <c r="V6" s="122"/>
      <c r="W6" s="122" t="s">
        <v>92</v>
      </c>
      <c r="X6" s="122"/>
      <c r="Y6" s="123" t="s">
        <v>87</v>
      </c>
      <c r="Z6" s="122" t="s">
        <v>93</v>
      </c>
      <c r="AA6" s="122"/>
      <c r="AB6" s="122" t="s">
        <v>94</v>
      </c>
      <c r="AC6" s="122"/>
      <c r="AD6" s="122" t="s">
        <v>95</v>
      </c>
      <c r="AE6" s="122"/>
      <c r="AF6" s="122"/>
      <c r="AG6" s="122"/>
      <c r="AH6" s="123" t="s">
        <v>87</v>
      </c>
      <c r="AI6" s="122" t="s">
        <v>96</v>
      </c>
      <c r="AJ6" s="122"/>
      <c r="AK6" s="122" t="s">
        <v>97</v>
      </c>
      <c r="AL6" s="122"/>
      <c r="AM6" s="122"/>
      <c r="AN6" s="122"/>
      <c r="AO6" s="122" t="s">
        <v>98</v>
      </c>
      <c r="AP6" s="122"/>
      <c r="AQ6" s="122" t="s">
        <v>99</v>
      </c>
      <c r="AR6" s="122"/>
      <c r="AS6" s="123" t="s">
        <v>87</v>
      </c>
      <c r="AT6" s="122" t="s">
        <v>100</v>
      </c>
      <c r="AU6" s="122"/>
      <c r="AV6" s="122" t="s">
        <v>101</v>
      </c>
      <c r="AW6" s="122"/>
      <c r="AX6" s="122"/>
      <c r="AY6" s="122" t="s">
        <v>102</v>
      </c>
      <c r="AZ6" s="122"/>
      <c r="BA6" s="123" t="s">
        <v>87</v>
      </c>
      <c r="BB6" s="122" t="s">
        <v>103</v>
      </c>
      <c r="BC6" s="122"/>
      <c r="BD6" s="122"/>
      <c r="BE6" s="122"/>
      <c r="BF6" s="122" t="s">
        <v>104</v>
      </c>
      <c r="BG6" s="122"/>
      <c r="BH6" s="123" t="s">
        <v>87</v>
      </c>
      <c r="BI6" s="122" t="s">
        <v>105</v>
      </c>
      <c r="BJ6" s="122"/>
      <c r="BK6" s="122"/>
      <c r="BL6" s="122"/>
      <c r="BM6" s="122" t="s">
        <v>106</v>
      </c>
      <c r="BN6" s="122"/>
      <c r="BO6" s="123" t="s">
        <v>87</v>
      </c>
    </row>
    <row r="7" spans="1:67" ht="15" thickTop="1" thickBot="1" x14ac:dyDescent="0.3">
      <c r="A7" s="120"/>
      <c r="B7" s="45" t="s">
        <v>107</v>
      </c>
      <c r="C7" s="45" t="s">
        <v>108</v>
      </c>
      <c r="D7" s="46" t="s">
        <v>109</v>
      </c>
      <c r="E7" s="45" t="s">
        <v>110</v>
      </c>
      <c r="F7" s="45" t="s">
        <v>111</v>
      </c>
      <c r="G7" s="45" t="s">
        <v>112</v>
      </c>
      <c r="H7" s="46" t="s">
        <v>113</v>
      </c>
      <c r="I7" s="45" t="s">
        <v>114</v>
      </c>
      <c r="J7" s="45" t="s">
        <v>115</v>
      </c>
      <c r="K7" s="46" t="s">
        <v>116</v>
      </c>
      <c r="L7" s="123"/>
      <c r="M7" s="45" t="s">
        <v>117</v>
      </c>
      <c r="N7" s="46" t="s">
        <v>118</v>
      </c>
      <c r="O7" s="45" t="s">
        <v>119</v>
      </c>
      <c r="P7" s="45" t="s">
        <v>120</v>
      </c>
      <c r="Q7" s="46" t="s">
        <v>121</v>
      </c>
      <c r="R7" s="123"/>
      <c r="S7" s="45" t="s">
        <v>122</v>
      </c>
      <c r="T7" s="46" t="s">
        <v>123</v>
      </c>
      <c r="U7" s="45" t="s">
        <v>124</v>
      </c>
      <c r="V7" s="46" t="s">
        <v>125</v>
      </c>
      <c r="W7" s="45" t="s">
        <v>126</v>
      </c>
      <c r="X7" s="46" t="s">
        <v>127</v>
      </c>
      <c r="Y7" s="123"/>
      <c r="Z7" s="45" t="s">
        <v>128</v>
      </c>
      <c r="AA7" s="46" t="s">
        <v>129</v>
      </c>
      <c r="AB7" s="45" t="s">
        <v>130</v>
      </c>
      <c r="AC7" s="46" t="s">
        <v>131</v>
      </c>
      <c r="AD7" s="45" t="s">
        <v>132</v>
      </c>
      <c r="AE7" s="45" t="s">
        <v>133</v>
      </c>
      <c r="AF7" s="45" t="s">
        <v>134</v>
      </c>
      <c r="AG7" s="46" t="s">
        <v>135</v>
      </c>
      <c r="AH7" s="123"/>
      <c r="AI7" s="45" t="s">
        <v>136</v>
      </c>
      <c r="AJ7" s="46" t="s">
        <v>137</v>
      </c>
      <c r="AK7" s="45" t="s">
        <v>138</v>
      </c>
      <c r="AL7" s="45" t="s">
        <v>139</v>
      </c>
      <c r="AM7" s="45" t="s">
        <v>140</v>
      </c>
      <c r="AN7" s="46" t="s">
        <v>137</v>
      </c>
      <c r="AO7" s="45" t="s">
        <v>141</v>
      </c>
      <c r="AP7" s="46" t="s">
        <v>142</v>
      </c>
      <c r="AQ7" s="45" t="s">
        <v>143</v>
      </c>
      <c r="AR7" s="46" t="s">
        <v>144</v>
      </c>
      <c r="AS7" s="123"/>
      <c r="AT7" s="45" t="s">
        <v>145</v>
      </c>
      <c r="AU7" s="46" t="s">
        <v>146</v>
      </c>
      <c r="AV7" s="45" t="s">
        <v>147</v>
      </c>
      <c r="AW7" s="45" t="s">
        <v>148</v>
      </c>
      <c r="AX7" s="46" t="s">
        <v>149</v>
      </c>
      <c r="AY7" s="45" t="s">
        <v>150</v>
      </c>
      <c r="AZ7" s="46" t="s">
        <v>151</v>
      </c>
      <c r="BA7" s="123"/>
      <c r="BB7" s="45" t="str">
        <f>[1]Dataset!$E$39</f>
        <v>7.1.1</v>
      </c>
      <c r="BC7" s="45" t="s">
        <v>152</v>
      </c>
      <c r="BD7" s="45" t="s">
        <v>153</v>
      </c>
      <c r="BE7" s="46" t="s">
        <v>154</v>
      </c>
      <c r="BF7" s="45" t="s">
        <v>155</v>
      </c>
      <c r="BG7" s="46" t="s">
        <v>156</v>
      </c>
      <c r="BH7" s="123"/>
      <c r="BI7" s="45" t="s">
        <v>157</v>
      </c>
      <c r="BJ7" s="45" t="s">
        <v>158</v>
      </c>
      <c r="BK7" s="45" t="s">
        <v>159</v>
      </c>
      <c r="BL7" s="46" t="s">
        <v>160</v>
      </c>
      <c r="BM7" s="45" t="s">
        <v>161</v>
      </c>
      <c r="BN7" s="46" t="s">
        <v>162</v>
      </c>
      <c r="BO7" s="123"/>
    </row>
    <row r="8" spans="1:67" s="53" customFormat="1" ht="16.2" thickTop="1" thickBot="1" x14ac:dyDescent="0.3">
      <c r="A8" s="75" t="s">
        <v>35</v>
      </c>
      <c r="B8" s="48">
        <v>0.5</v>
      </c>
      <c r="C8" s="49">
        <v>0.4</v>
      </c>
      <c r="D8" s="50">
        <v>0.45</v>
      </c>
      <c r="E8" s="49">
        <v>0.75</v>
      </c>
      <c r="F8" s="48">
        <v>0.5</v>
      </c>
      <c r="G8" s="48">
        <v>1</v>
      </c>
      <c r="H8" s="50">
        <v>0.75</v>
      </c>
      <c r="I8" s="51">
        <v>0.66</v>
      </c>
      <c r="J8" s="52">
        <v>0.5</v>
      </c>
      <c r="K8" s="50">
        <v>0.58000000000000007</v>
      </c>
      <c r="L8" s="63">
        <v>0.59333333333333338</v>
      </c>
      <c r="M8" s="48">
        <v>1</v>
      </c>
      <c r="N8" s="50">
        <v>1</v>
      </c>
      <c r="O8" s="49">
        <v>0</v>
      </c>
      <c r="P8" s="48">
        <v>0.50992130000000002</v>
      </c>
      <c r="Q8" s="50">
        <v>0.25496065000000001</v>
      </c>
      <c r="R8" s="63">
        <v>0.62748032500000006</v>
      </c>
      <c r="S8" s="48">
        <v>1</v>
      </c>
      <c r="T8" s="50">
        <v>1</v>
      </c>
      <c r="U8" s="49">
        <v>0</v>
      </c>
      <c r="V8" s="50">
        <v>0</v>
      </c>
      <c r="W8" s="49">
        <v>0</v>
      </c>
      <c r="X8" s="50">
        <v>0</v>
      </c>
      <c r="Y8" s="63">
        <v>0.33333333333333331</v>
      </c>
      <c r="Z8" s="48">
        <v>1</v>
      </c>
      <c r="AA8" s="50">
        <v>1</v>
      </c>
      <c r="AB8" s="49">
        <v>1</v>
      </c>
      <c r="AC8" s="50">
        <v>1</v>
      </c>
      <c r="AD8" s="49">
        <v>1</v>
      </c>
      <c r="AE8" s="48">
        <v>0.6</v>
      </c>
      <c r="AF8" s="48">
        <v>0.16</v>
      </c>
      <c r="AG8" s="50">
        <v>0.80000000000000016</v>
      </c>
      <c r="AH8" s="63">
        <v>0.86222222222222233</v>
      </c>
      <c r="AI8" s="48">
        <v>1</v>
      </c>
      <c r="AJ8" s="50">
        <v>1</v>
      </c>
      <c r="AK8" s="49">
        <v>1</v>
      </c>
      <c r="AL8" s="49">
        <v>0.14285714285714285</v>
      </c>
      <c r="AM8" s="49">
        <v>0.5</v>
      </c>
      <c r="AN8" s="50">
        <v>0.54761904761904756</v>
      </c>
      <c r="AO8" s="49">
        <v>1</v>
      </c>
      <c r="AP8" s="50">
        <v>1</v>
      </c>
      <c r="AQ8" s="49">
        <v>1</v>
      </c>
      <c r="AR8" s="50">
        <v>1</v>
      </c>
      <c r="AS8" s="63">
        <v>0.88690476190476186</v>
      </c>
      <c r="AT8" s="65">
        <v>0</v>
      </c>
      <c r="AU8" s="50">
        <v>0</v>
      </c>
      <c r="AV8" s="48">
        <v>0</v>
      </c>
      <c r="AW8" s="48">
        <v>1</v>
      </c>
      <c r="AX8" s="50">
        <v>0.5</v>
      </c>
      <c r="AY8" s="49">
        <v>0</v>
      </c>
      <c r="AZ8" s="50">
        <v>0</v>
      </c>
      <c r="BA8" s="63">
        <v>0.16666666666666666</v>
      </c>
      <c r="BB8" s="48">
        <v>1</v>
      </c>
      <c r="BC8" s="48">
        <v>1</v>
      </c>
      <c r="BD8" s="48">
        <v>1</v>
      </c>
      <c r="BE8" s="50">
        <v>1</v>
      </c>
      <c r="BF8" s="49">
        <v>0</v>
      </c>
      <c r="BG8" s="50">
        <v>0</v>
      </c>
      <c r="BH8" s="64">
        <v>0.5</v>
      </c>
      <c r="BI8" s="48">
        <v>0.8286</v>
      </c>
      <c r="BJ8" s="49">
        <v>1</v>
      </c>
      <c r="BK8" s="49">
        <v>1</v>
      </c>
      <c r="BL8" s="50">
        <v>0.94286666666666663</v>
      </c>
      <c r="BM8" s="49">
        <v>0</v>
      </c>
      <c r="BN8" s="50">
        <v>0</v>
      </c>
      <c r="BO8" s="63">
        <v>0.47143333333333332</v>
      </c>
    </row>
    <row r="9" spans="1:67" s="53" customFormat="1" ht="16.2" thickTop="1" thickBot="1" x14ac:dyDescent="0.3">
      <c r="A9" s="76" t="s">
        <v>37</v>
      </c>
      <c r="B9" s="48">
        <v>0.25</v>
      </c>
      <c r="C9" s="49">
        <v>1</v>
      </c>
      <c r="D9" s="50">
        <v>0.625</v>
      </c>
      <c r="E9" s="49">
        <v>0.75</v>
      </c>
      <c r="F9" s="48">
        <v>0.75</v>
      </c>
      <c r="G9" s="48">
        <v>1</v>
      </c>
      <c r="H9" s="50">
        <v>0.83333333333333337</v>
      </c>
      <c r="I9" s="51">
        <v>0.71</v>
      </c>
      <c r="J9" s="52">
        <v>1</v>
      </c>
      <c r="K9" s="50">
        <v>0.85499999999999998</v>
      </c>
      <c r="L9" s="64">
        <v>0.77111111111111097</v>
      </c>
      <c r="M9" s="48">
        <v>0.5</v>
      </c>
      <c r="N9" s="50">
        <v>0.5</v>
      </c>
      <c r="O9" s="49">
        <v>0.5</v>
      </c>
      <c r="P9" s="48">
        <v>0.50324000000000002</v>
      </c>
      <c r="Q9" s="50">
        <v>0.50161999999999995</v>
      </c>
      <c r="R9" s="63">
        <v>0.50080999999999998</v>
      </c>
      <c r="S9" s="48">
        <v>0</v>
      </c>
      <c r="T9" s="50">
        <v>0</v>
      </c>
      <c r="U9" s="49">
        <v>1</v>
      </c>
      <c r="V9" s="50">
        <v>1</v>
      </c>
      <c r="W9" s="49">
        <v>1</v>
      </c>
      <c r="X9" s="50">
        <v>1</v>
      </c>
      <c r="Y9" s="63">
        <v>0.66666666666666663</v>
      </c>
      <c r="Z9" s="48">
        <v>1</v>
      </c>
      <c r="AA9" s="50">
        <v>1</v>
      </c>
      <c r="AB9" s="49">
        <v>0</v>
      </c>
      <c r="AC9" s="50">
        <v>0</v>
      </c>
      <c r="AD9" s="49">
        <v>1</v>
      </c>
      <c r="AE9" s="48" t="s">
        <v>63</v>
      </c>
      <c r="AF9" s="48">
        <v>0</v>
      </c>
      <c r="AG9" s="50">
        <v>1</v>
      </c>
      <c r="AH9" s="63">
        <v>0.66666666666666663</v>
      </c>
      <c r="AI9" s="48">
        <v>1</v>
      </c>
      <c r="AJ9" s="50">
        <v>1</v>
      </c>
      <c r="AK9" s="49">
        <v>1</v>
      </c>
      <c r="AL9" s="49">
        <v>0.21428571428571427</v>
      </c>
      <c r="AM9" s="49">
        <v>0</v>
      </c>
      <c r="AN9" s="50">
        <v>0.40476190476190471</v>
      </c>
      <c r="AO9" s="49">
        <v>0</v>
      </c>
      <c r="AP9" s="50">
        <v>0</v>
      </c>
      <c r="AQ9" s="49">
        <v>1</v>
      </c>
      <c r="AR9" s="50">
        <v>1</v>
      </c>
      <c r="AS9" s="63">
        <v>0.60119047619047616</v>
      </c>
      <c r="AT9" s="65">
        <v>1</v>
      </c>
      <c r="AU9" s="50">
        <v>1</v>
      </c>
      <c r="AV9" s="48">
        <v>1</v>
      </c>
      <c r="AW9" s="48">
        <v>1</v>
      </c>
      <c r="AX9" s="50">
        <v>1</v>
      </c>
      <c r="AY9" s="49">
        <v>1</v>
      </c>
      <c r="AZ9" s="50">
        <v>1</v>
      </c>
      <c r="BA9" s="63">
        <v>1</v>
      </c>
      <c r="BB9" s="48">
        <v>1</v>
      </c>
      <c r="BC9" s="48">
        <v>1</v>
      </c>
      <c r="BD9" s="48">
        <v>1</v>
      </c>
      <c r="BE9" s="50">
        <v>1</v>
      </c>
      <c r="BF9" s="49">
        <v>0.5</v>
      </c>
      <c r="BG9" s="50">
        <v>0.5</v>
      </c>
      <c r="BH9" s="63">
        <v>0.75</v>
      </c>
      <c r="BI9" s="48">
        <v>0.87560000000000004</v>
      </c>
      <c r="BJ9" s="49">
        <v>1</v>
      </c>
      <c r="BK9" s="49">
        <v>1</v>
      </c>
      <c r="BL9" s="50">
        <v>0.95853333333333335</v>
      </c>
      <c r="BM9" s="49">
        <v>1</v>
      </c>
      <c r="BN9" s="50">
        <v>1</v>
      </c>
      <c r="BO9" s="64">
        <v>0.97926666666666673</v>
      </c>
    </row>
    <row r="10" spans="1:67" s="53" customFormat="1" ht="16.2" thickTop="1" thickBot="1" x14ac:dyDescent="0.3">
      <c r="A10" s="76" t="s">
        <v>39</v>
      </c>
      <c r="B10" s="48">
        <v>0.5</v>
      </c>
      <c r="C10" s="49">
        <v>1</v>
      </c>
      <c r="D10" s="50">
        <v>0.75</v>
      </c>
      <c r="E10" s="49">
        <v>0.5</v>
      </c>
      <c r="F10" s="48">
        <v>0</v>
      </c>
      <c r="G10" s="48">
        <v>0</v>
      </c>
      <c r="H10" s="50">
        <v>0.16666666666666666</v>
      </c>
      <c r="I10" s="51">
        <v>0.51</v>
      </c>
      <c r="J10" s="52">
        <v>0</v>
      </c>
      <c r="K10" s="50">
        <v>0.255</v>
      </c>
      <c r="L10" s="63">
        <v>0.39055555555555554</v>
      </c>
      <c r="M10" s="48">
        <v>0.25</v>
      </c>
      <c r="N10" s="50">
        <v>0.25</v>
      </c>
      <c r="O10" s="49">
        <v>0</v>
      </c>
      <c r="P10" s="48" t="s">
        <v>163</v>
      </c>
      <c r="Q10" s="50">
        <v>0</v>
      </c>
      <c r="R10" s="63">
        <v>0.125</v>
      </c>
      <c r="S10" s="48">
        <v>0</v>
      </c>
      <c r="T10" s="50">
        <v>0</v>
      </c>
      <c r="U10" s="49">
        <v>1</v>
      </c>
      <c r="V10" s="50">
        <v>1</v>
      </c>
      <c r="W10" s="49">
        <v>0</v>
      </c>
      <c r="X10" s="50">
        <v>0</v>
      </c>
      <c r="Y10" s="63">
        <v>0.33333333333333331</v>
      </c>
      <c r="Z10" s="48">
        <v>0</v>
      </c>
      <c r="AA10" s="50">
        <v>0</v>
      </c>
      <c r="AB10" s="49">
        <v>0</v>
      </c>
      <c r="AC10" s="50">
        <v>0</v>
      </c>
      <c r="AD10" s="49">
        <v>0</v>
      </c>
      <c r="AE10" s="48">
        <v>0</v>
      </c>
      <c r="AF10" s="48">
        <v>0</v>
      </c>
      <c r="AG10" s="50">
        <v>0</v>
      </c>
      <c r="AH10" s="63">
        <v>0</v>
      </c>
      <c r="AI10" s="48">
        <v>0</v>
      </c>
      <c r="AJ10" s="50">
        <v>0</v>
      </c>
      <c r="AK10" s="49">
        <v>0</v>
      </c>
      <c r="AL10" s="49">
        <v>9.5238095238095233E-2</v>
      </c>
      <c r="AM10" s="49">
        <v>0</v>
      </c>
      <c r="AN10" s="50">
        <v>3.1746031746031744E-2</v>
      </c>
      <c r="AO10" s="49">
        <v>0</v>
      </c>
      <c r="AP10" s="50">
        <v>0</v>
      </c>
      <c r="AQ10" s="49">
        <v>0</v>
      </c>
      <c r="AR10" s="50">
        <v>0</v>
      </c>
      <c r="AS10" s="63">
        <v>7.9365079365079361E-3</v>
      </c>
      <c r="AT10" s="65">
        <v>1</v>
      </c>
      <c r="AU10" s="50">
        <v>1</v>
      </c>
      <c r="AV10" s="48">
        <v>1</v>
      </c>
      <c r="AW10" s="48">
        <v>0</v>
      </c>
      <c r="AX10" s="50">
        <v>0.5</v>
      </c>
      <c r="AY10" s="49">
        <v>0.25</v>
      </c>
      <c r="AZ10" s="50">
        <v>0.25</v>
      </c>
      <c r="BA10" s="63">
        <v>0.58333333333333337</v>
      </c>
      <c r="BB10" s="48">
        <v>0</v>
      </c>
      <c r="BC10" s="48">
        <v>0</v>
      </c>
      <c r="BD10" s="48">
        <v>0</v>
      </c>
      <c r="BE10" s="50">
        <v>0</v>
      </c>
      <c r="BF10" s="49">
        <v>0</v>
      </c>
      <c r="BG10" s="50">
        <v>0</v>
      </c>
      <c r="BH10" s="63">
        <v>0</v>
      </c>
      <c r="BI10" s="48">
        <v>0.80759999999999998</v>
      </c>
      <c r="BJ10" s="49">
        <v>1</v>
      </c>
      <c r="BK10" s="49">
        <v>0.5</v>
      </c>
      <c r="BL10" s="50">
        <v>0.76919999999999999</v>
      </c>
      <c r="BM10" s="49">
        <v>1</v>
      </c>
      <c r="BN10" s="50">
        <v>1</v>
      </c>
      <c r="BO10" s="64">
        <v>0.88460000000000005</v>
      </c>
    </row>
    <row r="11" spans="1:67" s="53" customFormat="1" ht="16.2" thickTop="1" thickBot="1" x14ac:dyDescent="0.3">
      <c r="A11" s="76" t="s">
        <v>41</v>
      </c>
      <c r="B11" s="49">
        <v>1</v>
      </c>
      <c r="C11" s="49">
        <v>1</v>
      </c>
      <c r="D11" s="50">
        <v>1</v>
      </c>
      <c r="E11" s="49">
        <v>0.75</v>
      </c>
      <c r="F11" s="48">
        <v>0.5</v>
      </c>
      <c r="G11" s="48">
        <v>0.5</v>
      </c>
      <c r="H11" s="50">
        <v>0.58333333333333337</v>
      </c>
      <c r="I11" s="51">
        <v>0.52</v>
      </c>
      <c r="J11" s="52">
        <v>0</v>
      </c>
      <c r="K11" s="50">
        <v>0.26</v>
      </c>
      <c r="L11" s="63">
        <v>0.61444444444444446</v>
      </c>
      <c r="M11" s="48">
        <v>1</v>
      </c>
      <c r="N11" s="50">
        <v>1</v>
      </c>
      <c r="O11" s="49">
        <v>1</v>
      </c>
      <c r="P11" s="48" t="s">
        <v>163</v>
      </c>
      <c r="Q11" s="50">
        <v>1</v>
      </c>
      <c r="R11" s="63">
        <v>1</v>
      </c>
      <c r="S11" s="48">
        <v>1</v>
      </c>
      <c r="T11" s="50">
        <v>1</v>
      </c>
      <c r="U11" s="49">
        <v>1</v>
      </c>
      <c r="V11" s="50">
        <v>1</v>
      </c>
      <c r="W11" s="49">
        <v>0</v>
      </c>
      <c r="X11" s="50">
        <v>0</v>
      </c>
      <c r="Y11" s="63">
        <v>0.66666666666666663</v>
      </c>
      <c r="Z11" s="48">
        <v>1</v>
      </c>
      <c r="AA11" s="50">
        <v>1</v>
      </c>
      <c r="AB11" s="49">
        <v>0</v>
      </c>
      <c r="AC11" s="50">
        <v>0</v>
      </c>
      <c r="AD11" s="49">
        <v>0</v>
      </c>
      <c r="AE11" s="48">
        <v>0</v>
      </c>
      <c r="AF11" s="49">
        <v>0</v>
      </c>
      <c r="AG11" s="50">
        <v>0</v>
      </c>
      <c r="AH11" s="63">
        <v>0.33333333333333331</v>
      </c>
      <c r="AI11" s="48">
        <v>1</v>
      </c>
      <c r="AJ11" s="50">
        <v>1</v>
      </c>
      <c r="AK11" s="49">
        <v>1</v>
      </c>
      <c r="AL11" s="49">
        <v>7.1428571428571425E-2</v>
      </c>
      <c r="AM11" s="49">
        <v>1</v>
      </c>
      <c r="AN11" s="50">
        <v>0.69047619047619035</v>
      </c>
      <c r="AO11" s="49">
        <v>1</v>
      </c>
      <c r="AP11" s="50">
        <v>1</v>
      </c>
      <c r="AQ11" s="49">
        <v>0</v>
      </c>
      <c r="AR11" s="50">
        <v>0</v>
      </c>
      <c r="AS11" s="63">
        <v>0.67261904761904756</v>
      </c>
      <c r="AT11" s="65">
        <v>1</v>
      </c>
      <c r="AU11" s="50">
        <v>1</v>
      </c>
      <c r="AV11" s="48">
        <v>1</v>
      </c>
      <c r="AW11" s="48">
        <v>0.5</v>
      </c>
      <c r="AX11" s="50">
        <v>0.75</v>
      </c>
      <c r="AY11" s="49">
        <v>0</v>
      </c>
      <c r="AZ11" s="50">
        <v>0</v>
      </c>
      <c r="BA11" s="63">
        <v>0.58333333333333337</v>
      </c>
      <c r="BB11" s="48">
        <v>1</v>
      </c>
      <c r="BC11" s="48">
        <v>0</v>
      </c>
      <c r="BD11" s="48">
        <v>1</v>
      </c>
      <c r="BE11" s="50">
        <v>0.66666666666666663</v>
      </c>
      <c r="BF11" s="49">
        <v>0</v>
      </c>
      <c r="BG11" s="50">
        <v>0</v>
      </c>
      <c r="BH11" s="63">
        <v>0.33333333333333331</v>
      </c>
      <c r="BI11" s="48">
        <v>0.66810000000000003</v>
      </c>
      <c r="BJ11" s="49">
        <v>1</v>
      </c>
      <c r="BK11" s="49">
        <v>1</v>
      </c>
      <c r="BL11" s="50">
        <v>0.88936666666666664</v>
      </c>
      <c r="BM11" s="49">
        <v>1</v>
      </c>
      <c r="BN11" s="50">
        <v>1</v>
      </c>
      <c r="BO11" s="64">
        <v>0.94468333333333332</v>
      </c>
    </row>
    <row r="12" spans="1:67" s="53" customFormat="1" ht="16.2" thickTop="1" thickBot="1" x14ac:dyDescent="0.3">
      <c r="A12" s="76" t="s">
        <v>43</v>
      </c>
      <c r="B12" s="49">
        <v>0.5</v>
      </c>
      <c r="C12" s="49">
        <v>0</v>
      </c>
      <c r="D12" s="50">
        <v>0.25</v>
      </c>
      <c r="E12" s="49">
        <v>0.5</v>
      </c>
      <c r="F12" s="48">
        <v>0</v>
      </c>
      <c r="G12" s="48">
        <v>1</v>
      </c>
      <c r="H12" s="50">
        <v>0.5</v>
      </c>
      <c r="I12" s="51">
        <v>0.59</v>
      </c>
      <c r="J12" s="52">
        <v>1</v>
      </c>
      <c r="K12" s="50">
        <v>0.79499999999999993</v>
      </c>
      <c r="L12" s="63">
        <v>0.51500000000000001</v>
      </c>
      <c r="M12" s="48">
        <v>0.5</v>
      </c>
      <c r="N12" s="50">
        <v>0.5</v>
      </c>
      <c r="O12" s="49">
        <v>0.5</v>
      </c>
      <c r="P12" s="48" t="s">
        <v>163</v>
      </c>
      <c r="Q12" s="50">
        <v>0.5</v>
      </c>
      <c r="R12" s="63">
        <v>0.5</v>
      </c>
      <c r="S12" s="48">
        <v>1</v>
      </c>
      <c r="T12" s="50">
        <v>1</v>
      </c>
      <c r="U12" s="49">
        <v>1</v>
      </c>
      <c r="V12" s="50">
        <v>1</v>
      </c>
      <c r="W12" s="49">
        <v>1</v>
      </c>
      <c r="X12" s="50">
        <v>1</v>
      </c>
      <c r="Y12" s="64">
        <v>1</v>
      </c>
      <c r="Z12" s="48">
        <v>0</v>
      </c>
      <c r="AA12" s="50">
        <v>0</v>
      </c>
      <c r="AB12" s="49">
        <v>0</v>
      </c>
      <c r="AC12" s="50">
        <v>0</v>
      </c>
      <c r="AD12" s="49">
        <v>1</v>
      </c>
      <c r="AE12" s="48">
        <v>0.2</v>
      </c>
      <c r="AF12" s="48">
        <v>0</v>
      </c>
      <c r="AG12" s="50">
        <v>0.39999999999999997</v>
      </c>
      <c r="AH12" s="63">
        <v>0.13333333333333333</v>
      </c>
      <c r="AI12" s="48">
        <v>0</v>
      </c>
      <c r="AJ12" s="50">
        <v>0</v>
      </c>
      <c r="AK12" s="49">
        <v>1</v>
      </c>
      <c r="AL12" s="49">
        <v>0.59523809523809523</v>
      </c>
      <c r="AM12" s="65" t="s">
        <v>63</v>
      </c>
      <c r="AN12" s="50">
        <v>0.79761904761904767</v>
      </c>
      <c r="AO12" s="49">
        <v>0</v>
      </c>
      <c r="AP12" s="50">
        <v>0</v>
      </c>
      <c r="AQ12" s="49">
        <v>0</v>
      </c>
      <c r="AR12" s="50">
        <v>0</v>
      </c>
      <c r="AS12" s="63">
        <v>0.19940476190476192</v>
      </c>
      <c r="AT12" s="65">
        <v>1</v>
      </c>
      <c r="AU12" s="50">
        <v>1</v>
      </c>
      <c r="AV12" s="48">
        <v>0.5</v>
      </c>
      <c r="AW12" s="48">
        <v>0</v>
      </c>
      <c r="AX12" s="50">
        <v>0.25</v>
      </c>
      <c r="AY12" s="49">
        <v>1</v>
      </c>
      <c r="AZ12" s="50">
        <v>1</v>
      </c>
      <c r="BA12" s="63">
        <v>0.75</v>
      </c>
      <c r="BB12" s="48">
        <v>0</v>
      </c>
      <c r="BC12" s="48">
        <v>0</v>
      </c>
      <c r="BD12" s="48">
        <v>0</v>
      </c>
      <c r="BE12" s="50">
        <v>0</v>
      </c>
      <c r="BF12" s="49">
        <v>0</v>
      </c>
      <c r="BG12" s="50">
        <v>0</v>
      </c>
      <c r="BH12" s="63">
        <v>0</v>
      </c>
      <c r="BI12" s="48">
        <v>0.8468</v>
      </c>
      <c r="BJ12" s="49">
        <v>0.75</v>
      </c>
      <c r="BK12" s="49">
        <v>1</v>
      </c>
      <c r="BL12" s="50">
        <v>0.86560000000000004</v>
      </c>
      <c r="BM12" s="49">
        <v>0</v>
      </c>
      <c r="BN12" s="50">
        <v>0</v>
      </c>
      <c r="BO12" s="64">
        <v>0.43280000000000002</v>
      </c>
    </row>
    <row r="13" spans="1:67" s="53" customFormat="1" ht="16.2" thickTop="1" thickBot="1" x14ac:dyDescent="0.3">
      <c r="A13" s="76" t="s">
        <v>45</v>
      </c>
      <c r="B13" s="48">
        <v>0.25</v>
      </c>
      <c r="C13" s="49">
        <v>0.6</v>
      </c>
      <c r="D13" s="50">
        <v>0.42499999999999999</v>
      </c>
      <c r="E13" s="49">
        <v>0.5</v>
      </c>
      <c r="F13" s="48">
        <v>0.5</v>
      </c>
      <c r="G13" s="48">
        <v>0</v>
      </c>
      <c r="H13" s="50">
        <v>0.33333333333333331</v>
      </c>
      <c r="I13" s="51">
        <v>0.53</v>
      </c>
      <c r="J13" s="52">
        <v>0</v>
      </c>
      <c r="K13" s="50">
        <v>0.26500000000000001</v>
      </c>
      <c r="L13" s="63">
        <v>0.34111111111111114</v>
      </c>
      <c r="M13" s="48">
        <v>1</v>
      </c>
      <c r="N13" s="50">
        <v>1</v>
      </c>
      <c r="O13" s="49">
        <v>0</v>
      </c>
      <c r="P13" s="48">
        <v>0.42014069999999998</v>
      </c>
      <c r="Q13" s="50">
        <v>0.21007034999999999</v>
      </c>
      <c r="R13" s="63">
        <v>0.60503517500000004</v>
      </c>
      <c r="S13" s="48">
        <v>0</v>
      </c>
      <c r="T13" s="50">
        <v>0</v>
      </c>
      <c r="U13" s="49">
        <v>0</v>
      </c>
      <c r="V13" s="50">
        <v>0</v>
      </c>
      <c r="W13" s="49">
        <v>1</v>
      </c>
      <c r="X13" s="50">
        <v>1</v>
      </c>
      <c r="Y13" s="63">
        <v>0.33333333333333331</v>
      </c>
      <c r="Z13" s="48">
        <v>0</v>
      </c>
      <c r="AA13" s="50">
        <v>0</v>
      </c>
      <c r="AB13" s="49">
        <v>0</v>
      </c>
      <c r="AC13" s="50">
        <v>0</v>
      </c>
      <c r="AD13" s="49">
        <v>0</v>
      </c>
      <c r="AE13" s="48">
        <v>0</v>
      </c>
      <c r="AF13" s="48">
        <v>0</v>
      </c>
      <c r="AG13" s="50">
        <v>0</v>
      </c>
      <c r="AH13" s="63">
        <v>0</v>
      </c>
      <c r="AI13" s="48">
        <v>1</v>
      </c>
      <c r="AJ13" s="50">
        <v>1</v>
      </c>
      <c r="AK13" s="49">
        <v>0</v>
      </c>
      <c r="AL13" s="49">
        <v>9.5238095238095233E-2</v>
      </c>
      <c r="AM13" s="65" t="s">
        <v>63</v>
      </c>
      <c r="AN13" s="50">
        <v>4.7619047619047616E-2</v>
      </c>
      <c r="AO13" s="49">
        <v>0</v>
      </c>
      <c r="AP13" s="50">
        <v>0</v>
      </c>
      <c r="AQ13" s="49">
        <v>1</v>
      </c>
      <c r="AR13" s="50">
        <v>1</v>
      </c>
      <c r="AS13" s="63">
        <v>0.51190476190476186</v>
      </c>
      <c r="AT13" s="65">
        <v>1</v>
      </c>
      <c r="AU13" s="50">
        <v>1</v>
      </c>
      <c r="AV13" s="48">
        <v>1</v>
      </c>
      <c r="AW13" s="48">
        <v>0.25</v>
      </c>
      <c r="AX13" s="50">
        <v>0.625</v>
      </c>
      <c r="AY13" s="49">
        <v>0</v>
      </c>
      <c r="AZ13" s="50">
        <v>0</v>
      </c>
      <c r="BA13" s="63">
        <v>0.54166666666666663</v>
      </c>
      <c r="BB13" s="48">
        <v>0</v>
      </c>
      <c r="BC13" s="48">
        <v>0</v>
      </c>
      <c r="BD13" s="48">
        <v>0</v>
      </c>
      <c r="BE13" s="50">
        <v>0</v>
      </c>
      <c r="BF13" s="49">
        <v>0</v>
      </c>
      <c r="BG13" s="50">
        <v>0</v>
      </c>
      <c r="BH13" s="63">
        <v>0</v>
      </c>
      <c r="BI13" s="48">
        <v>0.83750000000000002</v>
      </c>
      <c r="BJ13" s="49">
        <v>0.85</v>
      </c>
      <c r="BK13" s="49">
        <v>1</v>
      </c>
      <c r="BL13" s="50">
        <v>0.89583333333333337</v>
      </c>
      <c r="BM13" s="49">
        <v>0</v>
      </c>
      <c r="BN13" s="50">
        <v>0</v>
      </c>
      <c r="BO13" s="64">
        <v>0.44791666666666669</v>
      </c>
    </row>
    <row r="14" spans="1:67" s="53" customFormat="1" ht="16.2" thickTop="1" thickBot="1" x14ac:dyDescent="0.3">
      <c r="A14" s="76" t="s">
        <v>47</v>
      </c>
      <c r="B14" s="48">
        <v>1</v>
      </c>
      <c r="C14" s="49">
        <v>1</v>
      </c>
      <c r="D14" s="50">
        <v>1</v>
      </c>
      <c r="E14" s="49">
        <v>1</v>
      </c>
      <c r="F14" s="48">
        <v>0.75</v>
      </c>
      <c r="G14" s="48">
        <v>1</v>
      </c>
      <c r="H14" s="50">
        <v>0.91666666666666663</v>
      </c>
      <c r="I14" s="51">
        <v>0.7</v>
      </c>
      <c r="J14" s="52">
        <v>1</v>
      </c>
      <c r="K14" s="50">
        <v>0.85</v>
      </c>
      <c r="L14" s="63">
        <v>0.92222222222222217</v>
      </c>
      <c r="M14" s="48">
        <v>0.5</v>
      </c>
      <c r="N14" s="50">
        <v>0.5</v>
      </c>
      <c r="O14" s="49">
        <v>0</v>
      </c>
      <c r="P14" s="48">
        <v>0.54482019999999998</v>
      </c>
      <c r="Q14" s="50">
        <v>0.27241009999999999</v>
      </c>
      <c r="R14" s="63">
        <v>0.38620504999999999</v>
      </c>
      <c r="S14" s="48">
        <v>0</v>
      </c>
      <c r="T14" s="50">
        <v>0</v>
      </c>
      <c r="U14" s="49">
        <v>1</v>
      </c>
      <c r="V14" s="50">
        <v>1</v>
      </c>
      <c r="W14" s="49">
        <v>1</v>
      </c>
      <c r="X14" s="50">
        <v>1</v>
      </c>
      <c r="Y14" s="63">
        <v>0.66666666666666663</v>
      </c>
      <c r="Z14" s="48">
        <v>1</v>
      </c>
      <c r="AA14" s="50">
        <v>1</v>
      </c>
      <c r="AB14" s="49">
        <v>1</v>
      </c>
      <c r="AC14" s="50">
        <v>1</v>
      </c>
      <c r="AD14" s="49">
        <v>1</v>
      </c>
      <c r="AE14" s="48">
        <v>0.6</v>
      </c>
      <c r="AF14" s="48">
        <v>0</v>
      </c>
      <c r="AG14" s="50">
        <v>0.53333333333333333</v>
      </c>
      <c r="AH14" s="63">
        <v>0.84444444444444444</v>
      </c>
      <c r="AI14" s="48">
        <v>1</v>
      </c>
      <c r="AJ14" s="50">
        <v>1</v>
      </c>
      <c r="AK14" s="49">
        <v>1</v>
      </c>
      <c r="AL14" s="49">
        <v>0.54761904761904756</v>
      </c>
      <c r="AM14" s="49">
        <v>0.5</v>
      </c>
      <c r="AN14" s="50">
        <v>0.68253968253968245</v>
      </c>
      <c r="AO14" s="49">
        <v>0</v>
      </c>
      <c r="AP14" s="50">
        <v>0</v>
      </c>
      <c r="AQ14" s="49">
        <v>1</v>
      </c>
      <c r="AR14" s="50">
        <v>1</v>
      </c>
      <c r="AS14" s="63">
        <v>0.67063492063492058</v>
      </c>
      <c r="AT14" s="65">
        <v>0</v>
      </c>
      <c r="AU14" s="50">
        <v>0</v>
      </c>
      <c r="AV14" s="48">
        <v>0</v>
      </c>
      <c r="AW14" s="48">
        <v>0</v>
      </c>
      <c r="AX14" s="50">
        <v>0</v>
      </c>
      <c r="AY14" s="49">
        <v>0</v>
      </c>
      <c r="AZ14" s="50">
        <v>0</v>
      </c>
      <c r="BA14" s="63">
        <v>0</v>
      </c>
      <c r="BB14" s="48">
        <v>1</v>
      </c>
      <c r="BC14" s="48">
        <v>0</v>
      </c>
      <c r="BD14" s="48">
        <v>1</v>
      </c>
      <c r="BE14" s="50">
        <v>0.66666666666666663</v>
      </c>
      <c r="BF14" s="49">
        <v>0.5</v>
      </c>
      <c r="BG14" s="50">
        <v>0.5</v>
      </c>
      <c r="BH14" s="63">
        <v>0.58333333333333326</v>
      </c>
      <c r="BI14" s="48">
        <v>0.88690000000000002</v>
      </c>
      <c r="BJ14" s="49">
        <v>1</v>
      </c>
      <c r="BK14" s="49">
        <v>1</v>
      </c>
      <c r="BL14" s="50">
        <v>0.96229999999999993</v>
      </c>
      <c r="BM14" s="49">
        <v>1</v>
      </c>
      <c r="BN14" s="50">
        <v>1</v>
      </c>
      <c r="BO14" s="64">
        <v>0.98114999999999997</v>
      </c>
    </row>
    <row r="15" spans="1:67" s="53" customFormat="1" ht="16.2" thickTop="1" thickBot="1" x14ac:dyDescent="0.3">
      <c r="A15" s="76" t="s">
        <v>49</v>
      </c>
      <c r="B15" s="48">
        <v>1</v>
      </c>
      <c r="C15" s="49">
        <v>0.6</v>
      </c>
      <c r="D15" s="50">
        <v>0.8</v>
      </c>
      <c r="E15" s="49">
        <v>1</v>
      </c>
      <c r="F15" s="48">
        <v>1</v>
      </c>
      <c r="G15" s="48">
        <v>1</v>
      </c>
      <c r="H15" s="50">
        <v>1</v>
      </c>
      <c r="I15" s="51">
        <v>0.9</v>
      </c>
      <c r="J15" s="52">
        <v>0.5</v>
      </c>
      <c r="K15" s="50">
        <v>0.7</v>
      </c>
      <c r="L15" s="63">
        <v>0.83333333333333337</v>
      </c>
      <c r="M15" s="48">
        <v>0.5</v>
      </c>
      <c r="N15" s="50">
        <v>0.5</v>
      </c>
      <c r="O15" s="49">
        <v>0.5</v>
      </c>
      <c r="P15" s="48">
        <v>0.48576750000000002</v>
      </c>
      <c r="Q15" s="50">
        <v>0.49288375000000001</v>
      </c>
      <c r="R15" s="63">
        <v>0.49644187500000003</v>
      </c>
      <c r="S15" s="48">
        <v>1</v>
      </c>
      <c r="T15" s="50">
        <v>1</v>
      </c>
      <c r="U15" s="49">
        <v>1</v>
      </c>
      <c r="V15" s="50">
        <v>1</v>
      </c>
      <c r="W15" s="49">
        <v>1</v>
      </c>
      <c r="X15" s="50">
        <v>1</v>
      </c>
      <c r="Y15" s="63">
        <v>1</v>
      </c>
      <c r="Z15" s="48">
        <v>1</v>
      </c>
      <c r="AA15" s="50">
        <v>1</v>
      </c>
      <c r="AB15" s="49">
        <v>0</v>
      </c>
      <c r="AC15" s="50">
        <v>0</v>
      </c>
      <c r="AD15" s="49">
        <v>1</v>
      </c>
      <c r="AE15" s="48">
        <v>0.4</v>
      </c>
      <c r="AF15" s="48">
        <v>7.0000000000000007E-2</v>
      </c>
      <c r="AG15" s="50">
        <v>0.58333333333333337</v>
      </c>
      <c r="AH15" s="63">
        <v>0.49666666666666665</v>
      </c>
      <c r="AI15" s="48">
        <v>1</v>
      </c>
      <c r="AJ15" s="50">
        <v>1</v>
      </c>
      <c r="AK15" s="49">
        <v>1</v>
      </c>
      <c r="AL15" s="49">
        <v>0.11904761904761904</v>
      </c>
      <c r="AM15" s="65" t="s">
        <v>63</v>
      </c>
      <c r="AN15" s="50">
        <v>0.55952380952380953</v>
      </c>
      <c r="AO15" s="49">
        <v>0</v>
      </c>
      <c r="AP15" s="50">
        <v>0</v>
      </c>
      <c r="AQ15" s="49">
        <v>0</v>
      </c>
      <c r="AR15" s="50">
        <v>0</v>
      </c>
      <c r="AS15" s="63">
        <v>0.38988095238095238</v>
      </c>
      <c r="AT15" s="65">
        <v>1</v>
      </c>
      <c r="AU15" s="50">
        <v>1</v>
      </c>
      <c r="AV15" s="48">
        <v>1</v>
      </c>
      <c r="AW15" s="48">
        <v>0</v>
      </c>
      <c r="AX15" s="50">
        <v>0.5</v>
      </c>
      <c r="AY15" s="49">
        <v>0</v>
      </c>
      <c r="AZ15" s="50">
        <v>0</v>
      </c>
      <c r="BA15" s="63">
        <v>0.5</v>
      </c>
      <c r="BB15" s="48">
        <v>1</v>
      </c>
      <c r="BC15" s="48">
        <v>1</v>
      </c>
      <c r="BD15" s="48">
        <v>0</v>
      </c>
      <c r="BE15" s="50">
        <v>0.66666666666666663</v>
      </c>
      <c r="BF15" s="49">
        <v>0</v>
      </c>
      <c r="BG15" s="50">
        <v>0</v>
      </c>
      <c r="BH15" s="63">
        <v>0.33333333333333331</v>
      </c>
      <c r="BI15" s="48">
        <v>0.98750000000000004</v>
      </c>
      <c r="BJ15" s="49">
        <v>1</v>
      </c>
      <c r="BK15" s="49">
        <v>1</v>
      </c>
      <c r="BL15" s="50">
        <v>0.99583333333333324</v>
      </c>
      <c r="BM15" s="49">
        <v>1</v>
      </c>
      <c r="BN15" s="50">
        <v>1</v>
      </c>
      <c r="BO15" s="64">
        <v>0.99791666666666656</v>
      </c>
    </row>
    <row r="16" spans="1:67" s="53" customFormat="1" ht="16.2" thickTop="1" thickBot="1" x14ac:dyDescent="0.3">
      <c r="A16" s="76" t="s">
        <v>51</v>
      </c>
      <c r="B16" s="48">
        <v>0.5</v>
      </c>
      <c r="C16" s="49">
        <v>1</v>
      </c>
      <c r="D16" s="50">
        <v>0.75</v>
      </c>
      <c r="E16" s="49">
        <v>0.75</v>
      </c>
      <c r="F16" s="48">
        <v>0.5</v>
      </c>
      <c r="G16" s="48">
        <v>0.5</v>
      </c>
      <c r="H16" s="50">
        <v>0.58333333333333337</v>
      </c>
      <c r="I16" s="51">
        <v>0.46</v>
      </c>
      <c r="J16" s="52">
        <v>1</v>
      </c>
      <c r="K16" s="50">
        <v>0.73</v>
      </c>
      <c r="L16" s="63">
        <v>0.68777777777777782</v>
      </c>
      <c r="M16" s="48">
        <v>1</v>
      </c>
      <c r="N16" s="50">
        <v>1</v>
      </c>
      <c r="O16" s="49">
        <v>0.5</v>
      </c>
      <c r="P16" s="48">
        <v>0.49674449999999998</v>
      </c>
      <c r="Q16" s="50">
        <v>0.49837224999999996</v>
      </c>
      <c r="R16" s="63">
        <v>0.74918612500000004</v>
      </c>
      <c r="S16" s="48">
        <v>1</v>
      </c>
      <c r="T16" s="50">
        <v>1</v>
      </c>
      <c r="U16" s="49">
        <v>1</v>
      </c>
      <c r="V16" s="50">
        <v>1</v>
      </c>
      <c r="W16" s="49">
        <v>1</v>
      </c>
      <c r="X16" s="50">
        <v>1</v>
      </c>
      <c r="Y16" s="63">
        <v>1</v>
      </c>
      <c r="Z16" s="48">
        <v>1</v>
      </c>
      <c r="AA16" s="50">
        <v>1</v>
      </c>
      <c r="AB16" s="49">
        <v>1</v>
      </c>
      <c r="AC16" s="50">
        <v>1</v>
      </c>
      <c r="AD16" s="49">
        <v>1</v>
      </c>
      <c r="AE16" s="48">
        <v>0.6</v>
      </c>
      <c r="AF16" s="48">
        <v>0</v>
      </c>
      <c r="AG16" s="50">
        <v>0.53333333333333333</v>
      </c>
      <c r="AH16" s="64">
        <v>0.84444444444444444</v>
      </c>
      <c r="AI16" s="48">
        <v>1</v>
      </c>
      <c r="AJ16" s="50">
        <v>1</v>
      </c>
      <c r="AK16" s="49">
        <v>1</v>
      </c>
      <c r="AL16" s="49">
        <v>0.40476190476190471</v>
      </c>
      <c r="AM16" s="49">
        <v>0</v>
      </c>
      <c r="AN16" s="50">
        <v>0.4682539682539682</v>
      </c>
      <c r="AO16" s="49">
        <v>1</v>
      </c>
      <c r="AP16" s="50">
        <v>1</v>
      </c>
      <c r="AQ16" s="49">
        <v>1</v>
      </c>
      <c r="AR16" s="50">
        <v>1</v>
      </c>
      <c r="AS16" s="63">
        <v>0.86706349206349209</v>
      </c>
      <c r="AT16" s="65">
        <v>1</v>
      </c>
      <c r="AU16" s="50">
        <v>1</v>
      </c>
      <c r="AV16" s="48">
        <v>1</v>
      </c>
      <c r="AW16" s="48">
        <v>1</v>
      </c>
      <c r="AX16" s="50">
        <v>1</v>
      </c>
      <c r="AY16" s="49">
        <v>1</v>
      </c>
      <c r="AZ16" s="50">
        <v>1</v>
      </c>
      <c r="BA16" s="63">
        <v>1</v>
      </c>
      <c r="BB16" s="48">
        <v>1</v>
      </c>
      <c r="BC16" s="48">
        <v>1</v>
      </c>
      <c r="BD16" s="48">
        <v>0.75</v>
      </c>
      <c r="BE16" s="50">
        <v>0.91666666666666663</v>
      </c>
      <c r="BF16" s="49">
        <v>1</v>
      </c>
      <c r="BG16" s="50">
        <v>1</v>
      </c>
      <c r="BH16" s="64">
        <v>0.95833333333333326</v>
      </c>
      <c r="BI16" s="48">
        <v>0.79310000000000003</v>
      </c>
      <c r="BJ16" s="49">
        <v>1</v>
      </c>
      <c r="BK16" s="49">
        <v>0.5</v>
      </c>
      <c r="BL16" s="50">
        <v>0.76436666666666664</v>
      </c>
      <c r="BM16" s="49">
        <v>1</v>
      </c>
      <c r="BN16" s="50">
        <v>1</v>
      </c>
      <c r="BO16" s="64">
        <v>0.88218333333333332</v>
      </c>
    </row>
    <row r="17" spans="1:67" s="74" customFormat="1" ht="16.2" thickTop="1" thickBot="1" x14ac:dyDescent="0.3">
      <c r="A17" s="76" t="s">
        <v>52</v>
      </c>
      <c r="B17" s="69" t="s">
        <v>63</v>
      </c>
      <c r="C17" s="65" t="s">
        <v>63</v>
      </c>
      <c r="D17" s="67" t="s">
        <v>63</v>
      </c>
      <c r="E17" s="70" t="s">
        <v>63</v>
      </c>
      <c r="F17" s="69" t="s">
        <v>63</v>
      </c>
      <c r="G17" s="69" t="s">
        <v>63</v>
      </c>
      <c r="H17" s="67" t="s">
        <v>63</v>
      </c>
      <c r="I17" s="66" t="s">
        <v>63</v>
      </c>
      <c r="J17" s="71" t="s">
        <v>63</v>
      </c>
      <c r="K17" s="67" t="s">
        <v>63</v>
      </c>
      <c r="L17" s="72" t="s">
        <v>63</v>
      </c>
      <c r="M17" s="69" t="s">
        <v>63</v>
      </c>
      <c r="N17" s="67" t="s">
        <v>63</v>
      </c>
      <c r="O17" s="65" t="s">
        <v>63</v>
      </c>
      <c r="P17" s="69" t="s">
        <v>63</v>
      </c>
      <c r="Q17" s="67" t="s">
        <v>63</v>
      </c>
      <c r="R17" s="72" t="s">
        <v>63</v>
      </c>
      <c r="S17" s="69" t="s">
        <v>63</v>
      </c>
      <c r="T17" s="67" t="s">
        <v>63</v>
      </c>
      <c r="U17" s="65" t="s">
        <v>63</v>
      </c>
      <c r="V17" s="67" t="s">
        <v>63</v>
      </c>
      <c r="W17" s="65" t="s">
        <v>63</v>
      </c>
      <c r="X17" s="67" t="s">
        <v>63</v>
      </c>
      <c r="Y17" s="72" t="s">
        <v>63</v>
      </c>
      <c r="Z17" s="69" t="s">
        <v>63</v>
      </c>
      <c r="AA17" s="67" t="s">
        <v>63</v>
      </c>
      <c r="AB17" s="65" t="s">
        <v>63</v>
      </c>
      <c r="AC17" s="67" t="s">
        <v>63</v>
      </c>
      <c r="AD17" s="65" t="s">
        <v>63</v>
      </c>
      <c r="AE17" s="69" t="s">
        <v>63</v>
      </c>
      <c r="AF17" s="69" t="s">
        <v>63</v>
      </c>
      <c r="AG17" s="67" t="s">
        <v>63</v>
      </c>
      <c r="AH17" s="72" t="s">
        <v>63</v>
      </c>
      <c r="AI17" s="69" t="s">
        <v>63</v>
      </c>
      <c r="AJ17" s="67" t="s">
        <v>63</v>
      </c>
      <c r="AK17" s="65" t="s">
        <v>63</v>
      </c>
      <c r="AL17" s="65" t="s">
        <v>63</v>
      </c>
      <c r="AM17" s="65" t="s">
        <v>63</v>
      </c>
      <c r="AN17" s="67" t="s">
        <v>63</v>
      </c>
      <c r="AO17" s="65" t="s">
        <v>63</v>
      </c>
      <c r="AP17" s="67" t="s">
        <v>63</v>
      </c>
      <c r="AQ17" s="65" t="s">
        <v>63</v>
      </c>
      <c r="AR17" s="67" t="s">
        <v>63</v>
      </c>
      <c r="AS17" s="72" t="s">
        <v>63</v>
      </c>
      <c r="AT17" s="65" t="s">
        <v>63</v>
      </c>
      <c r="AU17" s="67" t="s">
        <v>63</v>
      </c>
      <c r="AV17" s="69" t="s">
        <v>63</v>
      </c>
      <c r="AW17" s="69" t="s">
        <v>63</v>
      </c>
      <c r="AX17" s="67" t="s">
        <v>63</v>
      </c>
      <c r="AY17" s="65" t="s">
        <v>63</v>
      </c>
      <c r="AZ17" s="67" t="s">
        <v>63</v>
      </c>
      <c r="BA17" s="72" t="s">
        <v>63</v>
      </c>
      <c r="BB17" s="69" t="s">
        <v>63</v>
      </c>
      <c r="BC17" s="69" t="s">
        <v>63</v>
      </c>
      <c r="BD17" s="69" t="s">
        <v>63</v>
      </c>
      <c r="BE17" s="67" t="s">
        <v>63</v>
      </c>
      <c r="BF17" s="65" t="s">
        <v>63</v>
      </c>
      <c r="BG17" s="67" t="s">
        <v>63</v>
      </c>
      <c r="BH17" s="72" t="s">
        <v>63</v>
      </c>
      <c r="BI17" s="69" t="s">
        <v>63</v>
      </c>
      <c r="BJ17" s="65" t="s">
        <v>63</v>
      </c>
      <c r="BK17" s="65" t="s">
        <v>63</v>
      </c>
      <c r="BL17" s="67" t="s">
        <v>63</v>
      </c>
      <c r="BM17" s="65" t="s">
        <v>63</v>
      </c>
      <c r="BN17" s="67" t="s">
        <v>63</v>
      </c>
      <c r="BO17" s="73" t="s">
        <v>63</v>
      </c>
    </row>
    <row r="18" spans="1:67" s="53" customFormat="1" ht="16.2" thickTop="1" thickBot="1" x14ac:dyDescent="0.3">
      <c r="A18" s="76" t="s">
        <v>54</v>
      </c>
      <c r="B18" s="48">
        <v>0.25</v>
      </c>
      <c r="C18" s="49">
        <v>0.4</v>
      </c>
      <c r="D18" s="50">
        <v>0.32500000000000001</v>
      </c>
      <c r="E18" s="49">
        <v>1</v>
      </c>
      <c r="F18" s="48">
        <v>0.5</v>
      </c>
      <c r="G18" s="48">
        <v>0</v>
      </c>
      <c r="H18" s="50">
        <v>0.5</v>
      </c>
      <c r="I18" s="51">
        <v>0.38</v>
      </c>
      <c r="J18" s="52">
        <v>0.5</v>
      </c>
      <c r="K18" s="50">
        <v>0.44</v>
      </c>
      <c r="L18" s="63">
        <v>0.42166666666666663</v>
      </c>
      <c r="M18" s="48">
        <v>0.25</v>
      </c>
      <c r="N18" s="50">
        <v>0.25</v>
      </c>
      <c r="O18" s="49">
        <v>0</v>
      </c>
      <c r="P18" s="48">
        <v>0.37308609999999998</v>
      </c>
      <c r="Q18" s="50">
        <v>0.18654304999999999</v>
      </c>
      <c r="R18" s="63">
        <v>0.21827152499999999</v>
      </c>
      <c r="S18" s="48">
        <v>0</v>
      </c>
      <c r="T18" s="50">
        <v>0</v>
      </c>
      <c r="U18" s="49">
        <v>1</v>
      </c>
      <c r="V18" s="50">
        <v>1</v>
      </c>
      <c r="W18" s="49">
        <v>0</v>
      </c>
      <c r="X18" s="50">
        <v>0</v>
      </c>
      <c r="Y18" s="63">
        <v>0.33333333333333331</v>
      </c>
      <c r="Z18" s="48">
        <v>1</v>
      </c>
      <c r="AA18" s="50">
        <v>1</v>
      </c>
      <c r="AB18" s="49">
        <v>0</v>
      </c>
      <c r="AC18" s="50">
        <v>0</v>
      </c>
      <c r="AD18" s="49">
        <v>0.5</v>
      </c>
      <c r="AE18" s="48">
        <v>0</v>
      </c>
      <c r="AF18" s="48">
        <v>0.05</v>
      </c>
      <c r="AG18" s="50">
        <v>0.25</v>
      </c>
      <c r="AH18" s="63">
        <v>0.39444444444444443</v>
      </c>
      <c r="AI18" s="48">
        <v>1</v>
      </c>
      <c r="AJ18" s="50">
        <v>1</v>
      </c>
      <c r="AK18" s="49">
        <v>1</v>
      </c>
      <c r="AL18" s="49">
        <v>2.3809523809523808E-2</v>
      </c>
      <c r="AM18" s="49">
        <v>0.5</v>
      </c>
      <c r="AN18" s="50">
        <v>0.50793650793650791</v>
      </c>
      <c r="AO18" s="49">
        <v>0</v>
      </c>
      <c r="AP18" s="50">
        <v>0</v>
      </c>
      <c r="AQ18" s="49">
        <v>1</v>
      </c>
      <c r="AR18" s="50">
        <v>1</v>
      </c>
      <c r="AS18" s="63">
        <v>0.62698412698412698</v>
      </c>
      <c r="AT18" s="65">
        <v>0.5</v>
      </c>
      <c r="AU18" s="50">
        <v>0.5</v>
      </c>
      <c r="AV18" s="48">
        <v>0.5</v>
      </c>
      <c r="AW18" s="48">
        <v>0</v>
      </c>
      <c r="AX18" s="50">
        <v>0.25</v>
      </c>
      <c r="AY18" s="49">
        <v>1</v>
      </c>
      <c r="AZ18" s="50">
        <v>1</v>
      </c>
      <c r="BA18" s="63">
        <v>0.58333333333333337</v>
      </c>
      <c r="BB18" s="48">
        <v>0</v>
      </c>
      <c r="BC18" s="48">
        <v>0</v>
      </c>
      <c r="BD18" s="48">
        <v>0.5</v>
      </c>
      <c r="BE18" s="50">
        <v>0.16666666666666666</v>
      </c>
      <c r="BF18" s="49">
        <v>0</v>
      </c>
      <c r="BG18" s="50">
        <v>0</v>
      </c>
      <c r="BH18" s="63">
        <v>8.3333333333333329E-2</v>
      </c>
      <c r="BI18" s="48">
        <v>0.73699999999999999</v>
      </c>
      <c r="BJ18" s="49">
        <v>0.5</v>
      </c>
      <c r="BK18" s="49">
        <v>1</v>
      </c>
      <c r="BL18" s="50">
        <v>0.7456666666666667</v>
      </c>
      <c r="BM18" s="49">
        <v>0</v>
      </c>
      <c r="BN18" s="50">
        <v>0</v>
      </c>
      <c r="BO18" s="64">
        <v>0.37283333333333335</v>
      </c>
    </row>
    <row r="19" spans="1:67" s="53" customFormat="1" ht="16.2" thickTop="1" thickBot="1" x14ac:dyDescent="0.3">
      <c r="A19" s="76" t="s">
        <v>55</v>
      </c>
      <c r="B19" s="48">
        <v>0.5</v>
      </c>
      <c r="C19" s="49">
        <v>1</v>
      </c>
      <c r="D19" s="50">
        <v>0.75</v>
      </c>
      <c r="E19" s="49">
        <v>0.5</v>
      </c>
      <c r="F19" s="48">
        <v>0.5</v>
      </c>
      <c r="G19" s="48">
        <v>0</v>
      </c>
      <c r="H19" s="50">
        <v>0.33333333333333331</v>
      </c>
      <c r="I19" s="51">
        <v>0.73</v>
      </c>
      <c r="J19" s="52">
        <v>1</v>
      </c>
      <c r="K19" s="50">
        <v>0.86499999999999999</v>
      </c>
      <c r="L19" s="63">
        <v>0.64944444444444438</v>
      </c>
      <c r="M19" s="48">
        <v>0.5</v>
      </c>
      <c r="N19" s="50">
        <v>0.5</v>
      </c>
      <c r="O19" s="49">
        <v>0</v>
      </c>
      <c r="P19" s="48">
        <v>0.54150410000000004</v>
      </c>
      <c r="Q19" s="50">
        <v>0.27075205000000002</v>
      </c>
      <c r="R19" s="63">
        <v>0.38537602500000001</v>
      </c>
      <c r="S19" s="48">
        <v>0</v>
      </c>
      <c r="T19" s="50">
        <v>0</v>
      </c>
      <c r="U19" s="49">
        <v>1</v>
      </c>
      <c r="V19" s="50">
        <v>1</v>
      </c>
      <c r="W19" s="49">
        <v>1</v>
      </c>
      <c r="X19" s="50">
        <v>1</v>
      </c>
      <c r="Y19" s="63">
        <v>0.66666666666666663</v>
      </c>
      <c r="Z19" s="48">
        <v>1</v>
      </c>
      <c r="AA19" s="50">
        <v>1</v>
      </c>
      <c r="AB19" s="49">
        <v>1</v>
      </c>
      <c r="AC19" s="50">
        <v>1</v>
      </c>
      <c r="AD19" s="49">
        <v>0</v>
      </c>
      <c r="AE19" s="48">
        <v>0</v>
      </c>
      <c r="AF19" s="49">
        <v>0</v>
      </c>
      <c r="AG19" s="50">
        <v>0</v>
      </c>
      <c r="AH19" s="64">
        <v>0.66666666666666663</v>
      </c>
      <c r="AI19" s="49">
        <v>1</v>
      </c>
      <c r="AJ19" s="50">
        <v>1</v>
      </c>
      <c r="AK19" s="49">
        <v>1</v>
      </c>
      <c r="AL19" s="49">
        <v>0.66666666666666663</v>
      </c>
      <c r="AM19" s="49">
        <v>0</v>
      </c>
      <c r="AN19" s="50">
        <v>0.55555555555555547</v>
      </c>
      <c r="AO19" s="49">
        <v>0</v>
      </c>
      <c r="AP19" s="50">
        <v>0</v>
      </c>
      <c r="AQ19" s="49">
        <v>1</v>
      </c>
      <c r="AR19" s="50">
        <v>1</v>
      </c>
      <c r="AS19" s="63">
        <v>0.63888888888888884</v>
      </c>
      <c r="AT19" s="65">
        <v>0</v>
      </c>
      <c r="AU19" s="50">
        <v>0</v>
      </c>
      <c r="AV19" s="48">
        <v>1</v>
      </c>
      <c r="AW19" s="48">
        <v>1</v>
      </c>
      <c r="AX19" s="50">
        <v>1</v>
      </c>
      <c r="AY19" s="49">
        <v>1</v>
      </c>
      <c r="AZ19" s="50">
        <v>1</v>
      </c>
      <c r="BA19" s="63">
        <v>0.66666666666666663</v>
      </c>
      <c r="BB19" s="48">
        <v>1</v>
      </c>
      <c r="BC19" s="48">
        <v>0</v>
      </c>
      <c r="BD19" s="48">
        <v>0</v>
      </c>
      <c r="BE19" s="50">
        <v>0.33333333333333331</v>
      </c>
      <c r="BF19" s="49">
        <v>0</v>
      </c>
      <c r="BG19" s="50">
        <v>0</v>
      </c>
      <c r="BH19" s="63">
        <v>0.16666666666666666</v>
      </c>
      <c r="BI19" s="48">
        <v>1</v>
      </c>
      <c r="BJ19" s="49">
        <v>0.75</v>
      </c>
      <c r="BK19" s="49">
        <v>1</v>
      </c>
      <c r="BL19" s="50">
        <v>0.91666666666666663</v>
      </c>
      <c r="BM19" s="49">
        <v>0</v>
      </c>
      <c r="BN19" s="50">
        <v>0</v>
      </c>
      <c r="BO19" s="64">
        <v>0.45833333333333331</v>
      </c>
    </row>
    <row r="20" spans="1:67" s="74" customFormat="1" ht="16.2" thickTop="1" thickBot="1" x14ac:dyDescent="0.3">
      <c r="A20" s="76" t="s">
        <v>56</v>
      </c>
      <c r="B20" s="69" t="s">
        <v>63</v>
      </c>
      <c r="C20" s="65" t="s">
        <v>63</v>
      </c>
      <c r="D20" s="67" t="s">
        <v>63</v>
      </c>
      <c r="E20" s="70" t="s">
        <v>63</v>
      </c>
      <c r="F20" s="69" t="s">
        <v>63</v>
      </c>
      <c r="G20" s="69" t="s">
        <v>63</v>
      </c>
      <c r="H20" s="67" t="s">
        <v>63</v>
      </c>
      <c r="I20" s="66" t="s">
        <v>63</v>
      </c>
      <c r="J20" s="71" t="s">
        <v>63</v>
      </c>
      <c r="K20" s="67" t="s">
        <v>63</v>
      </c>
      <c r="L20" s="72" t="s">
        <v>63</v>
      </c>
      <c r="M20" s="69" t="s">
        <v>63</v>
      </c>
      <c r="N20" s="67" t="s">
        <v>63</v>
      </c>
      <c r="O20" s="65" t="s">
        <v>63</v>
      </c>
      <c r="P20" s="69" t="s">
        <v>63</v>
      </c>
      <c r="Q20" s="67" t="s">
        <v>63</v>
      </c>
      <c r="R20" s="72" t="s">
        <v>63</v>
      </c>
      <c r="S20" s="69" t="s">
        <v>63</v>
      </c>
      <c r="T20" s="67" t="s">
        <v>63</v>
      </c>
      <c r="U20" s="65" t="s">
        <v>63</v>
      </c>
      <c r="V20" s="67" t="s">
        <v>63</v>
      </c>
      <c r="W20" s="65" t="s">
        <v>63</v>
      </c>
      <c r="X20" s="67" t="s">
        <v>63</v>
      </c>
      <c r="Y20" s="72" t="s">
        <v>63</v>
      </c>
      <c r="Z20" s="69" t="s">
        <v>63</v>
      </c>
      <c r="AA20" s="67" t="s">
        <v>63</v>
      </c>
      <c r="AB20" s="65" t="s">
        <v>63</v>
      </c>
      <c r="AC20" s="67" t="s">
        <v>63</v>
      </c>
      <c r="AD20" s="65" t="s">
        <v>63</v>
      </c>
      <c r="AE20" s="69" t="s">
        <v>63</v>
      </c>
      <c r="AF20" s="69" t="s">
        <v>63</v>
      </c>
      <c r="AG20" s="67" t="s">
        <v>63</v>
      </c>
      <c r="AH20" s="72" t="s">
        <v>63</v>
      </c>
      <c r="AI20" s="69" t="s">
        <v>63</v>
      </c>
      <c r="AJ20" s="67" t="s">
        <v>63</v>
      </c>
      <c r="AK20" s="65" t="s">
        <v>63</v>
      </c>
      <c r="AL20" s="65" t="s">
        <v>63</v>
      </c>
      <c r="AM20" s="65" t="s">
        <v>63</v>
      </c>
      <c r="AN20" s="67" t="s">
        <v>63</v>
      </c>
      <c r="AO20" s="65" t="s">
        <v>63</v>
      </c>
      <c r="AP20" s="67" t="s">
        <v>63</v>
      </c>
      <c r="AQ20" s="65" t="s">
        <v>63</v>
      </c>
      <c r="AR20" s="67" t="s">
        <v>63</v>
      </c>
      <c r="AS20" s="72" t="s">
        <v>63</v>
      </c>
      <c r="AT20" s="65" t="s">
        <v>63</v>
      </c>
      <c r="AU20" s="67" t="s">
        <v>63</v>
      </c>
      <c r="AV20" s="69" t="s">
        <v>63</v>
      </c>
      <c r="AW20" s="69" t="s">
        <v>63</v>
      </c>
      <c r="AX20" s="67" t="s">
        <v>63</v>
      </c>
      <c r="AY20" s="65" t="s">
        <v>63</v>
      </c>
      <c r="AZ20" s="67" t="s">
        <v>63</v>
      </c>
      <c r="BA20" s="72" t="s">
        <v>63</v>
      </c>
      <c r="BB20" s="69" t="s">
        <v>63</v>
      </c>
      <c r="BC20" s="69" t="s">
        <v>63</v>
      </c>
      <c r="BD20" s="69" t="s">
        <v>63</v>
      </c>
      <c r="BE20" s="67" t="s">
        <v>63</v>
      </c>
      <c r="BF20" s="65" t="s">
        <v>63</v>
      </c>
      <c r="BG20" s="67" t="s">
        <v>63</v>
      </c>
      <c r="BH20" s="72" t="s">
        <v>63</v>
      </c>
      <c r="BI20" s="69" t="s">
        <v>63</v>
      </c>
      <c r="BJ20" s="65" t="s">
        <v>63</v>
      </c>
      <c r="BK20" s="65" t="s">
        <v>63</v>
      </c>
      <c r="BL20" s="67" t="s">
        <v>63</v>
      </c>
      <c r="BM20" s="65" t="s">
        <v>63</v>
      </c>
      <c r="BN20" s="67" t="s">
        <v>63</v>
      </c>
      <c r="BO20" s="73" t="s">
        <v>63</v>
      </c>
    </row>
    <row r="21" spans="1:67" s="53" customFormat="1" ht="16.2" thickTop="1" thickBot="1" x14ac:dyDescent="0.3">
      <c r="A21" s="76" t="s">
        <v>57</v>
      </c>
      <c r="B21" s="48">
        <v>0.5</v>
      </c>
      <c r="C21" s="49">
        <v>1</v>
      </c>
      <c r="D21" s="50">
        <v>0.75</v>
      </c>
      <c r="E21" s="49">
        <v>0.5</v>
      </c>
      <c r="F21" s="48">
        <v>0.5</v>
      </c>
      <c r="G21" s="48">
        <v>0.5</v>
      </c>
      <c r="H21" s="50">
        <v>0.5</v>
      </c>
      <c r="I21" s="51">
        <v>0.74</v>
      </c>
      <c r="J21" s="52">
        <v>0.5</v>
      </c>
      <c r="K21" s="50">
        <v>0.62</v>
      </c>
      <c r="L21" s="63">
        <v>0.62333333333333341</v>
      </c>
      <c r="M21" s="48">
        <v>1</v>
      </c>
      <c r="N21" s="50">
        <v>1</v>
      </c>
      <c r="O21" s="49">
        <v>1</v>
      </c>
      <c r="P21" s="49">
        <v>0.45437759999999999</v>
      </c>
      <c r="Q21" s="50">
        <v>0.72718879999999997</v>
      </c>
      <c r="R21" s="63">
        <v>0.86359439999999998</v>
      </c>
      <c r="S21" s="48">
        <v>0</v>
      </c>
      <c r="T21" s="50">
        <v>0</v>
      </c>
      <c r="U21" s="49">
        <v>1</v>
      </c>
      <c r="V21" s="50">
        <v>1</v>
      </c>
      <c r="W21" s="49">
        <v>1</v>
      </c>
      <c r="X21" s="50">
        <v>1</v>
      </c>
      <c r="Y21" s="63">
        <v>0.66666666666666663</v>
      </c>
      <c r="Z21" s="48">
        <v>0</v>
      </c>
      <c r="AA21" s="50">
        <v>0</v>
      </c>
      <c r="AB21" s="49">
        <v>0</v>
      </c>
      <c r="AC21" s="50">
        <v>0</v>
      </c>
      <c r="AD21" s="49">
        <v>1</v>
      </c>
      <c r="AE21" s="48">
        <v>0.4</v>
      </c>
      <c r="AF21" s="48">
        <v>0</v>
      </c>
      <c r="AG21" s="50">
        <v>0.46666666666666662</v>
      </c>
      <c r="AH21" s="63">
        <v>0.15555555555555553</v>
      </c>
      <c r="AI21" s="48">
        <v>1</v>
      </c>
      <c r="AJ21" s="50">
        <v>1</v>
      </c>
      <c r="AK21" s="49">
        <v>1</v>
      </c>
      <c r="AL21" s="49">
        <v>2.3809523809523808E-2</v>
      </c>
      <c r="AM21" s="49">
        <v>0.5</v>
      </c>
      <c r="AN21" s="50">
        <v>0.50793650793650791</v>
      </c>
      <c r="AO21" s="49">
        <v>1</v>
      </c>
      <c r="AP21" s="50">
        <v>1</v>
      </c>
      <c r="AQ21" s="49">
        <v>1</v>
      </c>
      <c r="AR21" s="50">
        <v>1</v>
      </c>
      <c r="AS21" s="63">
        <v>0.87698412698412698</v>
      </c>
      <c r="AT21" s="65">
        <v>1</v>
      </c>
      <c r="AU21" s="50">
        <v>1</v>
      </c>
      <c r="AV21" s="48">
        <v>0.5</v>
      </c>
      <c r="AW21" s="48">
        <v>0.5</v>
      </c>
      <c r="AX21" s="50">
        <v>0.5</v>
      </c>
      <c r="AY21" s="49">
        <v>0</v>
      </c>
      <c r="AZ21" s="50">
        <v>0</v>
      </c>
      <c r="BA21" s="63">
        <v>0.83333333333333337</v>
      </c>
      <c r="BB21" s="48">
        <v>1</v>
      </c>
      <c r="BC21" s="48">
        <v>0</v>
      </c>
      <c r="BD21" s="48">
        <v>0</v>
      </c>
      <c r="BE21" s="50">
        <v>0.33333333333333331</v>
      </c>
      <c r="BF21" s="49">
        <v>0</v>
      </c>
      <c r="BG21" s="50">
        <v>0</v>
      </c>
      <c r="BH21" s="63">
        <v>0.16666666666666666</v>
      </c>
      <c r="BI21" s="48">
        <v>0.94379999999999997</v>
      </c>
      <c r="BJ21" s="49">
        <v>1</v>
      </c>
      <c r="BK21" s="49">
        <v>1</v>
      </c>
      <c r="BL21" s="50">
        <v>0.98126666666666662</v>
      </c>
      <c r="BM21" s="49">
        <v>1</v>
      </c>
      <c r="BN21" s="50">
        <v>1</v>
      </c>
      <c r="BO21" s="64">
        <v>0.99063333333333325</v>
      </c>
    </row>
    <row r="22" spans="1:67" s="53" customFormat="1" ht="16.2" thickTop="1" thickBot="1" x14ac:dyDescent="0.3">
      <c r="A22" s="76" t="s">
        <v>58</v>
      </c>
      <c r="B22" s="48">
        <v>0.25</v>
      </c>
      <c r="C22" s="49">
        <v>1</v>
      </c>
      <c r="D22" s="50">
        <v>0.625</v>
      </c>
      <c r="E22" s="49">
        <v>1</v>
      </c>
      <c r="F22" s="48">
        <v>0.75</v>
      </c>
      <c r="G22" s="48">
        <v>1</v>
      </c>
      <c r="H22" s="50">
        <v>0.91666666666666663</v>
      </c>
      <c r="I22" s="51">
        <v>0.91</v>
      </c>
      <c r="J22" s="52">
        <v>1</v>
      </c>
      <c r="K22" s="50">
        <v>0.95500000000000007</v>
      </c>
      <c r="L22" s="63">
        <v>0.8322222222222222</v>
      </c>
      <c r="M22" s="48">
        <v>0.5</v>
      </c>
      <c r="N22" s="50">
        <v>0.5</v>
      </c>
      <c r="O22" s="49">
        <v>0</v>
      </c>
      <c r="P22" s="49">
        <v>0.55321929999999997</v>
      </c>
      <c r="Q22" s="50">
        <v>0.27660964999999998</v>
      </c>
      <c r="R22" s="63">
        <v>0.38830482499999996</v>
      </c>
      <c r="S22" s="48">
        <v>0</v>
      </c>
      <c r="T22" s="50">
        <v>0</v>
      </c>
      <c r="U22" s="49">
        <v>0</v>
      </c>
      <c r="V22" s="50">
        <v>0</v>
      </c>
      <c r="W22" s="49">
        <v>0</v>
      </c>
      <c r="X22" s="50">
        <v>0</v>
      </c>
      <c r="Y22" s="63">
        <v>0</v>
      </c>
      <c r="Z22" s="48">
        <v>1</v>
      </c>
      <c r="AA22" s="50">
        <v>1</v>
      </c>
      <c r="AB22" s="49">
        <v>0</v>
      </c>
      <c r="AC22" s="50">
        <v>0</v>
      </c>
      <c r="AD22" s="49">
        <v>1</v>
      </c>
      <c r="AE22" s="48">
        <v>0.4</v>
      </c>
      <c r="AF22" s="49">
        <v>0.05</v>
      </c>
      <c r="AG22" s="50">
        <v>0.54999999999999993</v>
      </c>
      <c r="AH22" s="63">
        <v>0.49444444444444446</v>
      </c>
      <c r="AI22" s="48">
        <v>1</v>
      </c>
      <c r="AJ22" s="50">
        <v>1</v>
      </c>
      <c r="AK22" s="49">
        <v>1</v>
      </c>
      <c r="AL22" s="49">
        <v>0.35714285714285715</v>
      </c>
      <c r="AM22" s="49">
        <v>0.5</v>
      </c>
      <c r="AN22" s="50">
        <v>0.61904761904761907</v>
      </c>
      <c r="AO22" s="49">
        <v>1</v>
      </c>
      <c r="AP22" s="50">
        <v>1</v>
      </c>
      <c r="AQ22" s="49">
        <v>1</v>
      </c>
      <c r="AR22" s="50">
        <v>1</v>
      </c>
      <c r="AS22" s="63">
        <v>0.90476190476190477</v>
      </c>
      <c r="AT22" s="65">
        <v>0</v>
      </c>
      <c r="AU22" s="50">
        <v>0</v>
      </c>
      <c r="AV22" s="48">
        <v>1</v>
      </c>
      <c r="AW22" s="48">
        <v>1</v>
      </c>
      <c r="AX22" s="50">
        <v>1</v>
      </c>
      <c r="AY22" s="49">
        <v>0.25</v>
      </c>
      <c r="AZ22" s="50">
        <v>0.25</v>
      </c>
      <c r="BA22" s="63">
        <v>0.41666666666666669</v>
      </c>
      <c r="BB22" s="48">
        <v>1</v>
      </c>
      <c r="BC22" s="48">
        <v>1</v>
      </c>
      <c r="BD22" s="48">
        <v>0</v>
      </c>
      <c r="BE22" s="50">
        <v>0.66666666666666663</v>
      </c>
      <c r="BF22" s="49">
        <v>0</v>
      </c>
      <c r="BG22" s="50">
        <v>0</v>
      </c>
      <c r="BH22" s="63">
        <v>0.33333333333333331</v>
      </c>
      <c r="BI22" s="48">
        <v>0.9667</v>
      </c>
      <c r="BJ22" s="49">
        <v>1</v>
      </c>
      <c r="BK22" s="49">
        <v>1</v>
      </c>
      <c r="BL22" s="50">
        <v>0.9889</v>
      </c>
      <c r="BM22" s="49">
        <v>1</v>
      </c>
      <c r="BN22" s="50">
        <v>1</v>
      </c>
      <c r="BO22" s="64">
        <v>0.99445000000000006</v>
      </c>
    </row>
    <row r="23" spans="1:67" s="53" customFormat="1" ht="16.2" thickTop="1" thickBot="1" x14ac:dyDescent="0.3">
      <c r="A23" s="76" t="s">
        <v>59</v>
      </c>
      <c r="B23" s="48">
        <v>1</v>
      </c>
      <c r="C23" s="49">
        <v>1</v>
      </c>
      <c r="D23" s="50">
        <v>1</v>
      </c>
      <c r="E23" s="49">
        <v>1</v>
      </c>
      <c r="F23" s="48">
        <v>1</v>
      </c>
      <c r="G23" s="49">
        <v>1</v>
      </c>
      <c r="H23" s="50">
        <v>1</v>
      </c>
      <c r="I23" s="51">
        <v>0.9</v>
      </c>
      <c r="J23" s="52">
        <v>1</v>
      </c>
      <c r="K23" s="50">
        <v>0.95</v>
      </c>
      <c r="L23" s="63">
        <v>0.98333333333333339</v>
      </c>
      <c r="M23" s="49">
        <v>1</v>
      </c>
      <c r="N23" s="50">
        <v>1</v>
      </c>
      <c r="O23" s="49">
        <v>1</v>
      </c>
      <c r="P23" s="48" t="s">
        <v>163</v>
      </c>
      <c r="Q23" s="50">
        <v>1</v>
      </c>
      <c r="R23" s="63">
        <v>1</v>
      </c>
      <c r="S23" s="48">
        <v>0</v>
      </c>
      <c r="T23" s="50">
        <v>0</v>
      </c>
      <c r="U23" s="49">
        <v>1</v>
      </c>
      <c r="V23" s="50">
        <v>1</v>
      </c>
      <c r="W23" s="49">
        <v>0</v>
      </c>
      <c r="X23" s="50">
        <v>0</v>
      </c>
      <c r="Y23" s="63">
        <v>0.33333333333333331</v>
      </c>
      <c r="Z23" s="48">
        <v>1</v>
      </c>
      <c r="AA23" s="50">
        <v>1</v>
      </c>
      <c r="AB23" s="49">
        <v>1</v>
      </c>
      <c r="AC23" s="50">
        <v>1</v>
      </c>
      <c r="AD23" s="49">
        <v>1</v>
      </c>
      <c r="AE23" s="48">
        <v>0.6</v>
      </c>
      <c r="AF23" s="48">
        <v>0.05</v>
      </c>
      <c r="AG23" s="50">
        <v>0.6166666666666667</v>
      </c>
      <c r="AH23" s="63">
        <v>0.85</v>
      </c>
      <c r="AI23" s="48">
        <v>1</v>
      </c>
      <c r="AJ23" s="50">
        <v>1</v>
      </c>
      <c r="AK23" s="49">
        <v>0</v>
      </c>
      <c r="AL23" s="49">
        <v>1</v>
      </c>
      <c r="AM23" s="49">
        <v>0</v>
      </c>
      <c r="AN23" s="50">
        <v>0.33333333333333331</v>
      </c>
      <c r="AO23" s="49">
        <v>1</v>
      </c>
      <c r="AP23" s="50">
        <v>1</v>
      </c>
      <c r="AQ23" s="49">
        <v>1</v>
      </c>
      <c r="AR23" s="50">
        <v>1</v>
      </c>
      <c r="AS23" s="63">
        <v>0.83333333333333326</v>
      </c>
      <c r="AT23" s="65">
        <v>0</v>
      </c>
      <c r="AU23" s="50">
        <v>0</v>
      </c>
      <c r="AV23" s="48">
        <v>1</v>
      </c>
      <c r="AW23" s="48">
        <v>0</v>
      </c>
      <c r="AX23" s="50">
        <v>0.5</v>
      </c>
      <c r="AY23" s="49">
        <v>1</v>
      </c>
      <c r="AZ23" s="50">
        <v>1</v>
      </c>
      <c r="BA23" s="63">
        <v>0.5</v>
      </c>
      <c r="BB23" s="48">
        <v>1</v>
      </c>
      <c r="BC23" s="48">
        <v>1</v>
      </c>
      <c r="BD23" s="48">
        <v>0</v>
      </c>
      <c r="BE23" s="50">
        <v>0.66666666666666663</v>
      </c>
      <c r="BF23" s="49">
        <v>0</v>
      </c>
      <c r="BG23" s="50">
        <v>0</v>
      </c>
      <c r="BH23" s="63">
        <v>0.33333333333333331</v>
      </c>
      <c r="BI23" s="48">
        <v>0.97219999999999995</v>
      </c>
      <c r="BJ23" s="49">
        <v>1</v>
      </c>
      <c r="BK23" s="49">
        <v>1</v>
      </c>
      <c r="BL23" s="50">
        <v>0.99073333333333335</v>
      </c>
      <c r="BM23" s="49">
        <v>1</v>
      </c>
      <c r="BN23" s="50">
        <v>1</v>
      </c>
      <c r="BO23" s="64">
        <v>0.99536666666666673</v>
      </c>
    </row>
    <row r="24" spans="1:67" s="74" customFormat="1" ht="16.2" thickTop="1" thickBot="1" x14ac:dyDescent="0.3">
      <c r="A24" s="76" t="s">
        <v>60</v>
      </c>
      <c r="B24" s="69" t="s">
        <v>63</v>
      </c>
      <c r="C24" s="65" t="s">
        <v>63</v>
      </c>
      <c r="D24" s="67" t="s">
        <v>63</v>
      </c>
      <c r="E24" s="70" t="s">
        <v>63</v>
      </c>
      <c r="F24" s="69" t="s">
        <v>63</v>
      </c>
      <c r="G24" s="69" t="s">
        <v>63</v>
      </c>
      <c r="H24" s="67" t="s">
        <v>63</v>
      </c>
      <c r="I24" s="66" t="s">
        <v>63</v>
      </c>
      <c r="J24" s="71" t="s">
        <v>63</v>
      </c>
      <c r="K24" s="67" t="s">
        <v>63</v>
      </c>
      <c r="L24" s="72" t="s">
        <v>63</v>
      </c>
      <c r="M24" s="69" t="s">
        <v>63</v>
      </c>
      <c r="N24" s="67" t="s">
        <v>63</v>
      </c>
      <c r="O24" s="65" t="s">
        <v>63</v>
      </c>
      <c r="P24" s="69" t="s">
        <v>63</v>
      </c>
      <c r="Q24" s="67" t="s">
        <v>63</v>
      </c>
      <c r="R24" s="72" t="s">
        <v>63</v>
      </c>
      <c r="S24" s="69" t="s">
        <v>63</v>
      </c>
      <c r="T24" s="67" t="s">
        <v>63</v>
      </c>
      <c r="U24" s="65" t="s">
        <v>63</v>
      </c>
      <c r="V24" s="67" t="s">
        <v>63</v>
      </c>
      <c r="W24" s="65" t="s">
        <v>63</v>
      </c>
      <c r="X24" s="67" t="s">
        <v>63</v>
      </c>
      <c r="Y24" s="72" t="s">
        <v>63</v>
      </c>
      <c r="Z24" s="69" t="s">
        <v>63</v>
      </c>
      <c r="AA24" s="67" t="s">
        <v>63</v>
      </c>
      <c r="AB24" s="65" t="s">
        <v>63</v>
      </c>
      <c r="AC24" s="67" t="s">
        <v>63</v>
      </c>
      <c r="AD24" s="65" t="s">
        <v>63</v>
      </c>
      <c r="AE24" s="69" t="s">
        <v>63</v>
      </c>
      <c r="AF24" s="69" t="s">
        <v>63</v>
      </c>
      <c r="AG24" s="67" t="s">
        <v>63</v>
      </c>
      <c r="AH24" s="72" t="s">
        <v>63</v>
      </c>
      <c r="AI24" s="69" t="s">
        <v>63</v>
      </c>
      <c r="AJ24" s="67" t="s">
        <v>63</v>
      </c>
      <c r="AK24" s="65" t="s">
        <v>63</v>
      </c>
      <c r="AL24" s="65" t="s">
        <v>63</v>
      </c>
      <c r="AM24" s="65" t="s">
        <v>63</v>
      </c>
      <c r="AN24" s="67" t="s">
        <v>63</v>
      </c>
      <c r="AO24" s="65" t="s">
        <v>63</v>
      </c>
      <c r="AP24" s="67" t="s">
        <v>63</v>
      </c>
      <c r="AQ24" s="65" t="s">
        <v>63</v>
      </c>
      <c r="AR24" s="67" t="s">
        <v>63</v>
      </c>
      <c r="AS24" s="72" t="s">
        <v>63</v>
      </c>
      <c r="AT24" s="65" t="s">
        <v>63</v>
      </c>
      <c r="AU24" s="67" t="s">
        <v>63</v>
      </c>
      <c r="AV24" s="69" t="s">
        <v>63</v>
      </c>
      <c r="AW24" s="69" t="s">
        <v>63</v>
      </c>
      <c r="AX24" s="67" t="s">
        <v>63</v>
      </c>
      <c r="AY24" s="65" t="s">
        <v>63</v>
      </c>
      <c r="AZ24" s="67" t="s">
        <v>63</v>
      </c>
      <c r="BA24" s="72" t="s">
        <v>63</v>
      </c>
      <c r="BB24" s="69" t="s">
        <v>63</v>
      </c>
      <c r="BC24" s="69" t="s">
        <v>63</v>
      </c>
      <c r="BD24" s="69" t="s">
        <v>63</v>
      </c>
      <c r="BE24" s="67" t="s">
        <v>63</v>
      </c>
      <c r="BF24" s="65" t="s">
        <v>63</v>
      </c>
      <c r="BG24" s="67" t="s">
        <v>63</v>
      </c>
      <c r="BH24" s="72" t="s">
        <v>63</v>
      </c>
      <c r="BI24" s="69" t="s">
        <v>63</v>
      </c>
      <c r="BJ24" s="65" t="s">
        <v>63</v>
      </c>
      <c r="BK24" s="65" t="s">
        <v>63</v>
      </c>
      <c r="BL24" s="67" t="s">
        <v>63</v>
      </c>
      <c r="BM24" s="65" t="s">
        <v>63</v>
      </c>
      <c r="BN24" s="67" t="s">
        <v>63</v>
      </c>
      <c r="BO24" s="73" t="s">
        <v>63</v>
      </c>
    </row>
    <row r="25" spans="1:67" s="53" customFormat="1" ht="16.2" thickTop="1" thickBot="1" x14ac:dyDescent="0.3">
      <c r="A25" s="76" t="s">
        <v>61</v>
      </c>
      <c r="B25" s="49">
        <v>0.5</v>
      </c>
      <c r="C25" s="49">
        <v>0.6</v>
      </c>
      <c r="D25" s="50">
        <v>0.55000000000000004</v>
      </c>
      <c r="E25" s="49">
        <v>0.5</v>
      </c>
      <c r="F25" s="48">
        <v>0.5</v>
      </c>
      <c r="G25" s="48">
        <v>0</v>
      </c>
      <c r="H25" s="50">
        <v>0.33333333333333331</v>
      </c>
      <c r="I25" s="51">
        <v>0.36</v>
      </c>
      <c r="J25" s="52">
        <v>0.5</v>
      </c>
      <c r="K25" s="50">
        <v>0.43</v>
      </c>
      <c r="L25" s="63">
        <v>0.43777777777777777</v>
      </c>
      <c r="M25" s="48">
        <v>0.25</v>
      </c>
      <c r="N25" s="50">
        <v>0.25</v>
      </c>
      <c r="O25" s="49">
        <v>0</v>
      </c>
      <c r="P25" s="48">
        <v>0.42</v>
      </c>
      <c r="Q25" s="50">
        <v>0.21</v>
      </c>
      <c r="R25" s="63">
        <v>0.22999999999999998</v>
      </c>
      <c r="S25" s="48">
        <v>0</v>
      </c>
      <c r="T25" s="50">
        <v>0</v>
      </c>
      <c r="U25" s="49">
        <v>1</v>
      </c>
      <c r="V25" s="50">
        <v>1</v>
      </c>
      <c r="W25" s="49">
        <v>1</v>
      </c>
      <c r="X25" s="50">
        <v>1</v>
      </c>
      <c r="Y25" s="63">
        <v>0.66666666666666663</v>
      </c>
      <c r="Z25" s="48">
        <v>0</v>
      </c>
      <c r="AA25" s="50">
        <v>0</v>
      </c>
      <c r="AB25" s="49">
        <v>0</v>
      </c>
      <c r="AC25" s="50">
        <v>0</v>
      </c>
      <c r="AD25" s="49">
        <v>0</v>
      </c>
      <c r="AE25" s="49">
        <v>0</v>
      </c>
      <c r="AF25" s="48">
        <v>0</v>
      </c>
      <c r="AG25" s="50">
        <v>0</v>
      </c>
      <c r="AH25" s="63">
        <v>0</v>
      </c>
      <c r="AI25" s="48">
        <v>1</v>
      </c>
      <c r="AJ25" s="50">
        <v>1</v>
      </c>
      <c r="AK25" s="49">
        <v>0</v>
      </c>
      <c r="AL25" s="49">
        <v>7.1428571428571425E-2</v>
      </c>
      <c r="AM25" s="49">
        <v>0</v>
      </c>
      <c r="AN25" s="50">
        <v>2.3809523809523808E-2</v>
      </c>
      <c r="AO25" s="49">
        <v>0</v>
      </c>
      <c r="AP25" s="50">
        <v>0</v>
      </c>
      <c r="AQ25" s="49">
        <v>1</v>
      </c>
      <c r="AR25" s="50">
        <v>1</v>
      </c>
      <c r="AS25" s="63">
        <v>0.50595238095238093</v>
      </c>
      <c r="AT25" s="65" t="s">
        <v>63</v>
      </c>
      <c r="AU25" s="67" t="s">
        <v>63</v>
      </c>
      <c r="AV25" s="48">
        <v>0</v>
      </c>
      <c r="AW25" s="48">
        <v>0.5</v>
      </c>
      <c r="AX25" s="50">
        <v>0.25</v>
      </c>
      <c r="AY25" s="49">
        <v>0.5</v>
      </c>
      <c r="AZ25" s="50">
        <v>0.5</v>
      </c>
      <c r="BA25" s="63">
        <v>0.375</v>
      </c>
      <c r="BB25" s="48">
        <v>0</v>
      </c>
      <c r="BC25" s="48">
        <v>1</v>
      </c>
      <c r="BD25" s="48" t="s">
        <v>63</v>
      </c>
      <c r="BE25" s="50">
        <v>0.5</v>
      </c>
      <c r="BF25" s="49">
        <v>0</v>
      </c>
      <c r="BG25" s="50">
        <v>0</v>
      </c>
      <c r="BH25" s="63">
        <v>0.25</v>
      </c>
      <c r="BI25" s="48">
        <v>0.72740000000000005</v>
      </c>
      <c r="BJ25" s="49">
        <v>0.25</v>
      </c>
      <c r="BK25" s="49">
        <v>0.5</v>
      </c>
      <c r="BL25" s="50">
        <v>0.49246666666666666</v>
      </c>
      <c r="BM25" s="49">
        <v>0</v>
      </c>
      <c r="BN25" s="50">
        <v>0</v>
      </c>
      <c r="BO25" s="64">
        <v>0.24623333333333333</v>
      </c>
    </row>
    <row r="26" spans="1:67" s="53" customFormat="1" ht="16.2" thickTop="1" thickBot="1" x14ac:dyDescent="0.3">
      <c r="A26" s="76" t="s">
        <v>64</v>
      </c>
      <c r="B26" s="48">
        <v>0.5</v>
      </c>
      <c r="C26" s="49">
        <v>0.4</v>
      </c>
      <c r="D26" s="50">
        <v>0.45</v>
      </c>
      <c r="E26" s="49">
        <v>1</v>
      </c>
      <c r="F26" s="48">
        <v>0.5</v>
      </c>
      <c r="G26" s="48">
        <v>1</v>
      </c>
      <c r="H26" s="50">
        <v>0.83333333333333337</v>
      </c>
      <c r="I26" s="51">
        <v>0.62</v>
      </c>
      <c r="J26" s="52">
        <v>1</v>
      </c>
      <c r="K26" s="50">
        <v>0.81</v>
      </c>
      <c r="L26" s="63">
        <v>0.69777777777777794</v>
      </c>
      <c r="M26" s="48">
        <v>0.25</v>
      </c>
      <c r="N26" s="50">
        <v>0.25</v>
      </c>
      <c r="O26" s="49">
        <v>1</v>
      </c>
      <c r="P26" s="49">
        <v>0.50647710000000001</v>
      </c>
      <c r="Q26" s="50">
        <v>0.75323855000000006</v>
      </c>
      <c r="R26" s="63">
        <v>0.50161927500000003</v>
      </c>
      <c r="S26" s="48">
        <v>1</v>
      </c>
      <c r="T26" s="50">
        <v>1</v>
      </c>
      <c r="U26" s="49">
        <v>1</v>
      </c>
      <c r="V26" s="50">
        <v>1</v>
      </c>
      <c r="W26" s="49">
        <v>1</v>
      </c>
      <c r="X26" s="50">
        <v>1</v>
      </c>
      <c r="Y26" s="63">
        <v>1</v>
      </c>
      <c r="Z26" s="48">
        <v>1</v>
      </c>
      <c r="AA26" s="50">
        <v>1</v>
      </c>
      <c r="AB26" s="49">
        <v>0</v>
      </c>
      <c r="AC26" s="50">
        <v>0</v>
      </c>
      <c r="AD26" s="49">
        <v>1</v>
      </c>
      <c r="AE26" s="48">
        <v>0.4</v>
      </c>
      <c r="AF26" s="48">
        <v>0</v>
      </c>
      <c r="AG26" s="50">
        <v>0.46666666666666662</v>
      </c>
      <c r="AH26" s="63">
        <v>0.48888888888888887</v>
      </c>
      <c r="AI26" s="48">
        <v>1</v>
      </c>
      <c r="AJ26" s="50">
        <v>1</v>
      </c>
      <c r="AK26" s="49">
        <v>0</v>
      </c>
      <c r="AL26" s="49">
        <v>2.3809523809523808E-2</v>
      </c>
      <c r="AM26" s="49">
        <v>0</v>
      </c>
      <c r="AN26" s="50">
        <v>7.9365079365079361E-3</v>
      </c>
      <c r="AO26" s="49">
        <v>0</v>
      </c>
      <c r="AP26" s="50">
        <v>0</v>
      </c>
      <c r="AQ26" s="49">
        <v>1</v>
      </c>
      <c r="AR26" s="50">
        <v>1</v>
      </c>
      <c r="AS26" s="63">
        <v>0.50198412698412698</v>
      </c>
      <c r="AT26" s="65">
        <v>1</v>
      </c>
      <c r="AU26" s="50">
        <v>1</v>
      </c>
      <c r="AV26" s="48">
        <v>1</v>
      </c>
      <c r="AW26" s="48">
        <v>0</v>
      </c>
      <c r="AX26" s="50">
        <v>0.5</v>
      </c>
      <c r="AY26" s="49">
        <v>0</v>
      </c>
      <c r="AZ26" s="50">
        <v>0</v>
      </c>
      <c r="BA26" s="63">
        <v>0.5</v>
      </c>
      <c r="BB26" s="48">
        <v>1</v>
      </c>
      <c r="BC26" s="48">
        <v>0</v>
      </c>
      <c r="BD26" s="48">
        <v>0.5</v>
      </c>
      <c r="BE26" s="50">
        <v>0.5</v>
      </c>
      <c r="BF26" s="49">
        <v>0</v>
      </c>
      <c r="BG26" s="50">
        <v>0</v>
      </c>
      <c r="BH26" s="63">
        <v>0.25</v>
      </c>
      <c r="BI26" s="48">
        <v>0.81940000000000002</v>
      </c>
      <c r="BJ26" s="49">
        <v>1</v>
      </c>
      <c r="BK26" s="49">
        <v>1</v>
      </c>
      <c r="BL26" s="50">
        <v>0.93979999999999997</v>
      </c>
      <c r="BM26" s="49">
        <v>1</v>
      </c>
      <c r="BN26" s="50">
        <v>1</v>
      </c>
      <c r="BO26" s="64">
        <v>0.96989999999999998</v>
      </c>
    </row>
    <row r="27" spans="1:67" s="53" customFormat="1" ht="16.2" thickTop="1" thickBot="1" x14ac:dyDescent="0.3">
      <c r="A27" s="76" t="s">
        <v>65</v>
      </c>
      <c r="B27" s="48">
        <v>1</v>
      </c>
      <c r="C27" s="49">
        <v>1</v>
      </c>
      <c r="D27" s="50">
        <v>1</v>
      </c>
      <c r="E27" s="49">
        <v>0.75</v>
      </c>
      <c r="F27" s="48">
        <v>0.75</v>
      </c>
      <c r="G27" s="48">
        <v>0.5</v>
      </c>
      <c r="H27" s="50">
        <v>0.66666666666666663</v>
      </c>
      <c r="I27" s="51">
        <v>0.28000000000000003</v>
      </c>
      <c r="J27" s="52">
        <v>1</v>
      </c>
      <c r="K27" s="50">
        <v>0.64</v>
      </c>
      <c r="L27" s="63">
        <v>0.76888888888888884</v>
      </c>
      <c r="M27" s="48">
        <v>0.5</v>
      </c>
      <c r="N27" s="50">
        <v>0.5</v>
      </c>
      <c r="O27" s="49">
        <v>1</v>
      </c>
      <c r="P27" s="48" t="s">
        <v>163</v>
      </c>
      <c r="Q27" s="50">
        <v>1</v>
      </c>
      <c r="R27" s="63">
        <v>0.75</v>
      </c>
      <c r="S27" s="48">
        <v>0</v>
      </c>
      <c r="T27" s="50">
        <v>0</v>
      </c>
      <c r="U27" s="49">
        <v>0</v>
      </c>
      <c r="V27" s="50">
        <v>0</v>
      </c>
      <c r="W27" s="49">
        <v>0</v>
      </c>
      <c r="X27" s="50">
        <v>0</v>
      </c>
      <c r="Y27" s="63">
        <v>0</v>
      </c>
      <c r="Z27" s="48">
        <v>1</v>
      </c>
      <c r="AA27" s="50">
        <v>1</v>
      </c>
      <c r="AB27" s="49">
        <v>1</v>
      </c>
      <c r="AC27" s="50">
        <v>1</v>
      </c>
      <c r="AD27" s="49">
        <v>0.5</v>
      </c>
      <c r="AE27" s="48">
        <v>0</v>
      </c>
      <c r="AF27" s="48">
        <v>0.16</v>
      </c>
      <c r="AG27" s="50">
        <v>0.43333333333333335</v>
      </c>
      <c r="AH27" s="63">
        <v>0.7400000000000001</v>
      </c>
      <c r="AI27" s="48">
        <v>1</v>
      </c>
      <c r="AJ27" s="50">
        <v>1</v>
      </c>
      <c r="AK27" s="49">
        <v>1</v>
      </c>
      <c r="AL27" s="49">
        <v>2.3809523809523808E-2</v>
      </c>
      <c r="AM27" s="49">
        <v>0</v>
      </c>
      <c r="AN27" s="50">
        <v>0.34126984126984122</v>
      </c>
      <c r="AO27" s="49">
        <v>1</v>
      </c>
      <c r="AP27" s="50">
        <v>1</v>
      </c>
      <c r="AQ27" s="49">
        <v>1</v>
      </c>
      <c r="AR27" s="50">
        <v>1</v>
      </c>
      <c r="AS27" s="63">
        <v>0.83531746031746024</v>
      </c>
      <c r="AT27" s="65">
        <v>0.5</v>
      </c>
      <c r="AU27" s="50">
        <v>0.5</v>
      </c>
      <c r="AV27" s="48">
        <v>1</v>
      </c>
      <c r="AW27" s="48">
        <v>0.5</v>
      </c>
      <c r="AX27" s="50">
        <v>0.75</v>
      </c>
      <c r="AY27" s="49">
        <v>1</v>
      </c>
      <c r="AZ27" s="50">
        <v>1</v>
      </c>
      <c r="BA27" s="63">
        <v>0.75</v>
      </c>
      <c r="BB27" s="48">
        <v>1</v>
      </c>
      <c r="BC27" s="48">
        <v>0</v>
      </c>
      <c r="BD27" s="48">
        <v>0</v>
      </c>
      <c r="BE27" s="50">
        <v>0.33333333333333331</v>
      </c>
      <c r="BF27" s="49">
        <v>0</v>
      </c>
      <c r="BG27" s="50">
        <v>0</v>
      </c>
      <c r="BH27" s="63">
        <v>0.16666666666666666</v>
      </c>
      <c r="BI27" s="48">
        <v>0.4461</v>
      </c>
      <c r="BJ27" s="49">
        <v>0.25</v>
      </c>
      <c r="BK27" s="49">
        <v>1</v>
      </c>
      <c r="BL27" s="50">
        <v>0.56536666666666668</v>
      </c>
      <c r="BM27" s="49">
        <v>1</v>
      </c>
      <c r="BN27" s="50">
        <v>1</v>
      </c>
      <c r="BO27" s="64">
        <v>0.7826833333333334</v>
      </c>
    </row>
    <row r="28" spans="1:67" s="53" customFormat="1" ht="16.2" thickTop="1" thickBot="1" x14ac:dyDescent="0.3">
      <c r="A28" s="76" t="s">
        <v>66</v>
      </c>
      <c r="B28" s="48">
        <v>1</v>
      </c>
      <c r="C28" s="49">
        <v>0.6</v>
      </c>
      <c r="D28" s="50">
        <v>0.8</v>
      </c>
      <c r="E28" s="49">
        <v>0.75</v>
      </c>
      <c r="F28" s="48">
        <v>0.5</v>
      </c>
      <c r="G28" s="48">
        <v>0</v>
      </c>
      <c r="H28" s="50">
        <v>0.41666666666666669</v>
      </c>
      <c r="I28" s="51">
        <v>0.47</v>
      </c>
      <c r="J28" s="52">
        <v>0</v>
      </c>
      <c r="K28" s="50">
        <v>0.23499999999999999</v>
      </c>
      <c r="L28" s="63">
        <v>0.48388888888888887</v>
      </c>
      <c r="M28" s="48">
        <v>0.5</v>
      </c>
      <c r="N28" s="50">
        <v>0.5</v>
      </c>
      <c r="O28" s="49">
        <v>0</v>
      </c>
      <c r="P28" s="48">
        <v>0.45128760000000001</v>
      </c>
      <c r="Q28" s="50">
        <v>0.22564380000000001</v>
      </c>
      <c r="R28" s="63">
        <v>0.36282190000000003</v>
      </c>
      <c r="S28" s="48">
        <v>0</v>
      </c>
      <c r="T28" s="50">
        <v>0</v>
      </c>
      <c r="U28" s="49">
        <v>1</v>
      </c>
      <c r="V28" s="50">
        <v>1</v>
      </c>
      <c r="W28" s="49">
        <v>0</v>
      </c>
      <c r="X28" s="50">
        <v>0</v>
      </c>
      <c r="Y28" s="63">
        <v>0.33333333333333331</v>
      </c>
      <c r="Z28" s="48">
        <v>0</v>
      </c>
      <c r="AA28" s="50">
        <v>0</v>
      </c>
      <c r="AB28" s="49">
        <v>0</v>
      </c>
      <c r="AC28" s="50">
        <v>0</v>
      </c>
      <c r="AD28" s="49">
        <v>0</v>
      </c>
      <c r="AE28" s="48">
        <v>0</v>
      </c>
      <c r="AF28" s="48">
        <v>0</v>
      </c>
      <c r="AG28" s="50">
        <v>0</v>
      </c>
      <c r="AH28" s="63">
        <v>0</v>
      </c>
      <c r="AI28" s="48">
        <v>1</v>
      </c>
      <c r="AJ28" s="50">
        <v>1</v>
      </c>
      <c r="AK28" s="49">
        <v>1</v>
      </c>
      <c r="AL28" s="49">
        <v>0</v>
      </c>
      <c r="AM28" s="65" t="s">
        <v>63</v>
      </c>
      <c r="AN28" s="50">
        <v>0.5</v>
      </c>
      <c r="AO28" s="49">
        <v>0</v>
      </c>
      <c r="AP28" s="50">
        <v>0</v>
      </c>
      <c r="AQ28" s="49">
        <v>0</v>
      </c>
      <c r="AR28" s="50">
        <v>0</v>
      </c>
      <c r="AS28" s="63">
        <v>0.375</v>
      </c>
      <c r="AT28" s="65">
        <v>1</v>
      </c>
      <c r="AU28" s="50">
        <v>1</v>
      </c>
      <c r="AV28" s="48">
        <v>0</v>
      </c>
      <c r="AW28" s="48">
        <v>0</v>
      </c>
      <c r="AX28" s="50">
        <v>0</v>
      </c>
      <c r="AY28" s="49">
        <v>0</v>
      </c>
      <c r="AZ28" s="50">
        <v>0</v>
      </c>
      <c r="BA28" s="63">
        <v>0.33333333333333331</v>
      </c>
      <c r="BB28" s="48">
        <v>0</v>
      </c>
      <c r="BC28" s="48">
        <v>0</v>
      </c>
      <c r="BD28" s="48">
        <v>0</v>
      </c>
      <c r="BE28" s="50">
        <v>0</v>
      </c>
      <c r="BF28" s="49">
        <v>0</v>
      </c>
      <c r="BG28" s="50">
        <v>0</v>
      </c>
      <c r="BH28" s="63">
        <v>0</v>
      </c>
      <c r="BI28" s="48">
        <v>0.77929999999999999</v>
      </c>
      <c r="BJ28" s="49">
        <v>1</v>
      </c>
      <c r="BK28" s="49">
        <v>1</v>
      </c>
      <c r="BL28" s="50">
        <v>0.92643333333333333</v>
      </c>
      <c r="BM28" s="49">
        <v>0</v>
      </c>
      <c r="BN28" s="50">
        <v>0</v>
      </c>
      <c r="BO28" s="64">
        <v>0.46321666666666667</v>
      </c>
    </row>
    <row r="29" spans="1:67" s="53" customFormat="1" ht="16.2" thickTop="1" thickBot="1" x14ac:dyDescent="0.3">
      <c r="A29" s="76" t="s">
        <v>67</v>
      </c>
      <c r="B29" s="48">
        <v>0.5</v>
      </c>
      <c r="C29" s="49">
        <v>1</v>
      </c>
      <c r="D29" s="50">
        <v>0.75</v>
      </c>
      <c r="E29" s="49">
        <v>0.75</v>
      </c>
      <c r="F29" s="48">
        <v>0</v>
      </c>
      <c r="G29" s="48">
        <v>0</v>
      </c>
      <c r="H29" s="50">
        <v>0.25</v>
      </c>
      <c r="I29" s="51">
        <v>0.51</v>
      </c>
      <c r="J29" s="52">
        <v>0.5</v>
      </c>
      <c r="K29" s="50">
        <v>0.505</v>
      </c>
      <c r="L29" s="63">
        <v>0.50166666666666659</v>
      </c>
      <c r="M29" s="48">
        <v>0.5</v>
      </c>
      <c r="N29" s="50">
        <v>0.5</v>
      </c>
      <c r="O29" s="49">
        <v>0</v>
      </c>
      <c r="P29" s="48">
        <v>0.4688406</v>
      </c>
      <c r="Q29" s="50">
        <v>0.2344203</v>
      </c>
      <c r="R29" s="63">
        <v>0.36721015000000001</v>
      </c>
      <c r="S29" s="48">
        <v>0</v>
      </c>
      <c r="T29" s="50">
        <v>0</v>
      </c>
      <c r="U29" s="49">
        <v>0</v>
      </c>
      <c r="V29" s="50">
        <v>0</v>
      </c>
      <c r="W29" s="49">
        <v>0</v>
      </c>
      <c r="X29" s="50">
        <v>0</v>
      </c>
      <c r="Y29" s="63">
        <v>0</v>
      </c>
      <c r="Z29" s="48">
        <v>0</v>
      </c>
      <c r="AA29" s="50">
        <v>0</v>
      </c>
      <c r="AB29" s="49">
        <v>0</v>
      </c>
      <c r="AC29" s="50">
        <v>0</v>
      </c>
      <c r="AD29" s="49">
        <v>0</v>
      </c>
      <c r="AE29" s="48">
        <v>0</v>
      </c>
      <c r="AF29" s="48">
        <v>0</v>
      </c>
      <c r="AG29" s="50">
        <v>0</v>
      </c>
      <c r="AH29" s="63">
        <v>0</v>
      </c>
      <c r="AI29" s="48">
        <v>1</v>
      </c>
      <c r="AJ29" s="50">
        <v>1</v>
      </c>
      <c r="AK29" s="49">
        <v>1</v>
      </c>
      <c r="AL29" s="49">
        <v>4.7619047619047616E-2</v>
      </c>
      <c r="AM29" s="49">
        <v>0.5</v>
      </c>
      <c r="AN29" s="50">
        <v>0.51587301587301593</v>
      </c>
      <c r="AO29" s="49">
        <v>0</v>
      </c>
      <c r="AP29" s="50">
        <v>0</v>
      </c>
      <c r="AQ29" s="49">
        <v>0</v>
      </c>
      <c r="AR29" s="50">
        <v>0</v>
      </c>
      <c r="AS29" s="63">
        <v>0.37896825396825395</v>
      </c>
      <c r="AT29" s="65">
        <v>0</v>
      </c>
      <c r="AU29" s="50">
        <v>0</v>
      </c>
      <c r="AV29" s="48">
        <v>1</v>
      </c>
      <c r="AW29" s="48">
        <v>0</v>
      </c>
      <c r="AX29" s="50">
        <v>0.5</v>
      </c>
      <c r="AY29" s="49">
        <v>0</v>
      </c>
      <c r="AZ29" s="50">
        <v>0</v>
      </c>
      <c r="BA29" s="63">
        <v>0.16666666666666666</v>
      </c>
      <c r="BB29" s="48">
        <v>0</v>
      </c>
      <c r="BC29" s="48">
        <v>0</v>
      </c>
      <c r="BD29" s="48">
        <v>0</v>
      </c>
      <c r="BE29" s="50">
        <v>0</v>
      </c>
      <c r="BF29" s="65" t="s">
        <v>163</v>
      </c>
      <c r="BG29" s="67" t="s">
        <v>163</v>
      </c>
      <c r="BH29" s="63">
        <v>0</v>
      </c>
      <c r="BI29" s="48">
        <v>0.82709999999999995</v>
      </c>
      <c r="BJ29" s="49">
        <v>0.75</v>
      </c>
      <c r="BK29" s="49">
        <v>1</v>
      </c>
      <c r="BL29" s="50">
        <v>0.8590333333333332</v>
      </c>
      <c r="BM29" s="49">
        <v>0</v>
      </c>
      <c r="BN29" s="50">
        <v>0</v>
      </c>
      <c r="BO29" s="64">
        <v>0.4295166666666666</v>
      </c>
    </row>
    <row r="30" spans="1:67" s="53" customFormat="1" ht="16.2" thickTop="1" thickBot="1" x14ac:dyDescent="0.3">
      <c r="A30" s="76" t="s">
        <v>68</v>
      </c>
      <c r="B30" s="48">
        <v>1</v>
      </c>
      <c r="C30" s="49">
        <v>1</v>
      </c>
      <c r="D30" s="50">
        <v>1</v>
      </c>
      <c r="E30" s="49">
        <v>0.5</v>
      </c>
      <c r="F30" s="48">
        <v>1</v>
      </c>
      <c r="G30" s="48">
        <v>0.5</v>
      </c>
      <c r="H30" s="50">
        <v>0.66666666666666663</v>
      </c>
      <c r="I30" s="51">
        <v>0.67</v>
      </c>
      <c r="J30" s="52">
        <v>0.5</v>
      </c>
      <c r="K30" s="50">
        <v>0.58499999999999996</v>
      </c>
      <c r="L30" s="63">
        <v>0.75055555555555553</v>
      </c>
      <c r="M30" s="48">
        <v>1</v>
      </c>
      <c r="N30" s="50">
        <v>1</v>
      </c>
      <c r="O30" s="49">
        <v>1</v>
      </c>
      <c r="P30" s="48">
        <v>0.50344029999999995</v>
      </c>
      <c r="Q30" s="50">
        <v>0.75172014999999992</v>
      </c>
      <c r="R30" s="63">
        <v>0.87586007499999996</v>
      </c>
      <c r="S30" s="48">
        <v>1</v>
      </c>
      <c r="T30" s="50">
        <v>1</v>
      </c>
      <c r="U30" s="49">
        <v>1</v>
      </c>
      <c r="V30" s="50">
        <v>1</v>
      </c>
      <c r="W30" s="49">
        <v>1</v>
      </c>
      <c r="X30" s="50">
        <v>1</v>
      </c>
      <c r="Y30" s="63">
        <v>1</v>
      </c>
      <c r="Z30" s="48">
        <v>1</v>
      </c>
      <c r="AA30" s="50">
        <v>1</v>
      </c>
      <c r="AB30" s="49">
        <v>1</v>
      </c>
      <c r="AC30" s="50">
        <v>1</v>
      </c>
      <c r="AD30" s="49">
        <v>1</v>
      </c>
      <c r="AE30" s="48">
        <v>1</v>
      </c>
      <c r="AF30" s="48">
        <v>1</v>
      </c>
      <c r="AG30" s="50">
        <v>1</v>
      </c>
      <c r="AH30" s="63">
        <v>1</v>
      </c>
      <c r="AI30" s="48">
        <v>1</v>
      </c>
      <c r="AJ30" s="50">
        <v>1</v>
      </c>
      <c r="AK30" s="49">
        <v>1</v>
      </c>
      <c r="AL30" s="49">
        <v>0.19047619047619047</v>
      </c>
      <c r="AM30" s="49">
        <v>0</v>
      </c>
      <c r="AN30" s="50">
        <v>0.3968253968253968</v>
      </c>
      <c r="AO30" s="49">
        <v>1</v>
      </c>
      <c r="AP30" s="50">
        <v>1</v>
      </c>
      <c r="AQ30" s="49">
        <v>1</v>
      </c>
      <c r="AR30" s="50">
        <v>1</v>
      </c>
      <c r="AS30" s="63">
        <v>0.84920634920634919</v>
      </c>
      <c r="AT30" s="65">
        <v>1</v>
      </c>
      <c r="AU30" s="50">
        <v>1</v>
      </c>
      <c r="AV30" s="48">
        <v>1</v>
      </c>
      <c r="AW30" s="48">
        <v>1</v>
      </c>
      <c r="AX30" s="50">
        <v>1</v>
      </c>
      <c r="AY30" s="49">
        <v>1</v>
      </c>
      <c r="AZ30" s="50">
        <v>1</v>
      </c>
      <c r="BA30" s="63">
        <v>1</v>
      </c>
      <c r="BB30" s="48">
        <v>1</v>
      </c>
      <c r="BC30" s="48">
        <v>1</v>
      </c>
      <c r="BD30" s="48">
        <v>1</v>
      </c>
      <c r="BE30" s="50">
        <v>1</v>
      </c>
      <c r="BF30" s="49">
        <v>0</v>
      </c>
      <c r="BG30" s="50">
        <v>0</v>
      </c>
      <c r="BH30" s="63">
        <v>0.5</v>
      </c>
      <c r="BI30" s="48">
        <v>0.91</v>
      </c>
      <c r="BJ30" s="49">
        <v>1</v>
      </c>
      <c r="BK30" s="49">
        <v>1</v>
      </c>
      <c r="BL30" s="50">
        <v>0.97000000000000008</v>
      </c>
      <c r="BM30" s="49">
        <v>1</v>
      </c>
      <c r="BN30" s="50">
        <v>1</v>
      </c>
      <c r="BO30" s="64">
        <v>0.9850000000000001</v>
      </c>
    </row>
    <row r="31" spans="1:67" s="53" customFormat="1" ht="16.2" thickTop="1" thickBot="1" x14ac:dyDescent="0.3">
      <c r="A31" s="76" t="s">
        <v>69</v>
      </c>
      <c r="B31" s="48">
        <v>0.25</v>
      </c>
      <c r="C31" s="49">
        <v>0.6</v>
      </c>
      <c r="D31" s="50">
        <v>0.42499999999999999</v>
      </c>
      <c r="E31" s="49">
        <v>0.5</v>
      </c>
      <c r="F31" s="48">
        <v>0.5</v>
      </c>
      <c r="G31" s="48">
        <v>0</v>
      </c>
      <c r="H31" s="50">
        <v>0.33333333333333331</v>
      </c>
      <c r="I31" s="51">
        <v>0.67</v>
      </c>
      <c r="J31" s="52">
        <v>1</v>
      </c>
      <c r="K31" s="50">
        <v>0.83499999999999996</v>
      </c>
      <c r="L31" s="63">
        <v>0.53111111111111109</v>
      </c>
      <c r="M31" s="49">
        <v>0</v>
      </c>
      <c r="N31" s="50">
        <v>0</v>
      </c>
      <c r="O31" s="49">
        <v>0</v>
      </c>
      <c r="P31" s="48">
        <v>0.60712849999999996</v>
      </c>
      <c r="Q31" s="50">
        <v>0.30356424999999998</v>
      </c>
      <c r="R31" s="63">
        <v>0.15178212499999999</v>
      </c>
      <c r="S31" s="48">
        <v>1</v>
      </c>
      <c r="T31" s="50">
        <v>1</v>
      </c>
      <c r="U31" s="49">
        <v>1</v>
      </c>
      <c r="V31" s="50">
        <v>1</v>
      </c>
      <c r="W31" s="49">
        <v>1</v>
      </c>
      <c r="X31" s="50">
        <v>1</v>
      </c>
      <c r="Y31" s="63">
        <v>1</v>
      </c>
      <c r="Z31" s="48">
        <v>1</v>
      </c>
      <c r="AA31" s="50">
        <v>1</v>
      </c>
      <c r="AB31" s="49">
        <v>0</v>
      </c>
      <c r="AC31" s="50">
        <v>0</v>
      </c>
      <c r="AD31" s="49">
        <v>0.5</v>
      </c>
      <c r="AE31" s="48">
        <v>0</v>
      </c>
      <c r="AF31" s="48">
        <v>0</v>
      </c>
      <c r="AG31" s="50">
        <v>0.16666666666666666</v>
      </c>
      <c r="AH31" s="63">
        <v>0.3888888888888889</v>
      </c>
      <c r="AI31" s="48">
        <v>0</v>
      </c>
      <c r="AJ31" s="50">
        <v>0</v>
      </c>
      <c r="AK31" s="49">
        <v>1</v>
      </c>
      <c r="AL31" s="49">
        <v>0.80952380952380942</v>
      </c>
      <c r="AM31" s="49">
        <v>1</v>
      </c>
      <c r="AN31" s="50">
        <v>0.9365079365079364</v>
      </c>
      <c r="AO31" s="49">
        <v>1</v>
      </c>
      <c r="AP31" s="50">
        <v>1</v>
      </c>
      <c r="AQ31" s="49">
        <v>1</v>
      </c>
      <c r="AR31" s="50">
        <v>1</v>
      </c>
      <c r="AS31" s="63">
        <v>0.73412698412698407</v>
      </c>
      <c r="AT31" s="65" t="s">
        <v>163</v>
      </c>
      <c r="AU31" s="67" t="s">
        <v>163</v>
      </c>
      <c r="AV31" s="48">
        <v>1</v>
      </c>
      <c r="AW31" s="48">
        <v>1</v>
      </c>
      <c r="AX31" s="50">
        <v>1</v>
      </c>
      <c r="AY31" s="49">
        <v>0.5</v>
      </c>
      <c r="AZ31" s="50">
        <v>0.5</v>
      </c>
      <c r="BA31" s="63">
        <v>0.75</v>
      </c>
      <c r="BB31" s="48">
        <v>1</v>
      </c>
      <c r="BC31" s="48">
        <v>1</v>
      </c>
      <c r="BD31" s="48">
        <v>0.75</v>
      </c>
      <c r="BE31" s="50">
        <v>0.91666666666666663</v>
      </c>
      <c r="BF31" s="49">
        <v>0</v>
      </c>
      <c r="BG31" s="50">
        <v>0</v>
      </c>
      <c r="BH31" s="63">
        <v>0.45833333333333331</v>
      </c>
      <c r="BI31" s="48">
        <v>0.87849999999999995</v>
      </c>
      <c r="BJ31" s="49">
        <v>1</v>
      </c>
      <c r="BK31" s="49">
        <v>1</v>
      </c>
      <c r="BL31" s="50">
        <v>0.95949999999999991</v>
      </c>
      <c r="BM31" s="49">
        <v>1</v>
      </c>
      <c r="BN31" s="50">
        <v>1</v>
      </c>
      <c r="BO31" s="64">
        <v>0.9797499999999999</v>
      </c>
    </row>
    <row r="32" spans="1:67" s="74" customFormat="1" ht="16.2" thickTop="1" thickBot="1" x14ac:dyDescent="0.3">
      <c r="A32" s="76" t="s">
        <v>70</v>
      </c>
      <c r="B32" s="69" t="s">
        <v>63</v>
      </c>
      <c r="C32" s="65" t="s">
        <v>63</v>
      </c>
      <c r="D32" s="67" t="s">
        <v>63</v>
      </c>
      <c r="E32" s="70" t="s">
        <v>63</v>
      </c>
      <c r="F32" s="69" t="s">
        <v>63</v>
      </c>
      <c r="G32" s="69" t="s">
        <v>63</v>
      </c>
      <c r="H32" s="67" t="s">
        <v>63</v>
      </c>
      <c r="I32" s="66" t="s">
        <v>63</v>
      </c>
      <c r="J32" s="71" t="s">
        <v>63</v>
      </c>
      <c r="K32" s="67" t="s">
        <v>63</v>
      </c>
      <c r="L32" s="72" t="s">
        <v>63</v>
      </c>
      <c r="M32" s="69" t="s">
        <v>63</v>
      </c>
      <c r="N32" s="67" t="s">
        <v>63</v>
      </c>
      <c r="O32" s="65" t="s">
        <v>63</v>
      </c>
      <c r="P32" s="69" t="s">
        <v>63</v>
      </c>
      <c r="Q32" s="67" t="s">
        <v>63</v>
      </c>
      <c r="R32" s="72" t="s">
        <v>63</v>
      </c>
      <c r="S32" s="69" t="s">
        <v>63</v>
      </c>
      <c r="T32" s="67" t="s">
        <v>63</v>
      </c>
      <c r="U32" s="65" t="s">
        <v>63</v>
      </c>
      <c r="V32" s="67" t="s">
        <v>63</v>
      </c>
      <c r="W32" s="65" t="s">
        <v>63</v>
      </c>
      <c r="X32" s="67" t="s">
        <v>63</v>
      </c>
      <c r="Y32" s="72" t="s">
        <v>63</v>
      </c>
      <c r="Z32" s="69" t="s">
        <v>63</v>
      </c>
      <c r="AA32" s="67" t="s">
        <v>63</v>
      </c>
      <c r="AB32" s="65" t="s">
        <v>63</v>
      </c>
      <c r="AC32" s="67" t="s">
        <v>63</v>
      </c>
      <c r="AD32" s="65" t="s">
        <v>63</v>
      </c>
      <c r="AE32" s="69" t="s">
        <v>63</v>
      </c>
      <c r="AF32" s="69" t="s">
        <v>63</v>
      </c>
      <c r="AG32" s="67" t="s">
        <v>63</v>
      </c>
      <c r="AH32" s="72" t="s">
        <v>63</v>
      </c>
      <c r="AI32" s="69" t="s">
        <v>63</v>
      </c>
      <c r="AJ32" s="67" t="s">
        <v>63</v>
      </c>
      <c r="AK32" s="65" t="s">
        <v>63</v>
      </c>
      <c r="AL32" s="65" t="s">
        <v>63</v>
      </c>
      <c r="AM32" s="65" t="s">
        <v>63</v>
      </c>
      <c r="AN32" s="67" t="s">
        <v>63</v>
      </c>
      <c r="AO32" s="65" t="s">
        <v>63</v>
      </c>
      <c r="AP32" s="67" t="s">
        <v>63</v>
      </c>
      <c r="AQ32" s="65" t="s">
        <v>63</v>
      </c>
      <c r="AR32" s="67" t="s">
        <v>63</v>
      </c>
      <c r="AS32" s="72" t="s">
        <v>63</v>
      </c>
      <c r="AT32" s="65" t="s">
        <v>63</v>
      </c>
      <c r="AU32" s="67" t="s">
        <v>63</v>
      </c>
      <c r="AV32" s="69" t="s">
        <v>63</v>
      </c>
      <c r="AW32" s="69" t="s">
        <v>63</v>
      </c>
      <c r="AX32" s="67" t="s">
        <v>63</v>
      </c>
      <c r="AY32" s="65" t="s">
        <v>63</v>
      </c>
      <c r="AZ32" s="67" t="s">
        <v>63</v>
      </c>
      <c r="BA32" s="72" t="s">
        <v>63</v>
      </c>
      <c r="BB32" s="69" t="s">
        <v>63</v>
      </c>
      <c r="BC32" s="69" t="s">
        <v>63</v>
      </c>
      <c r="BD32" s="69" t="s">
        <v>63</v>
      </c>
      <c r="BE32" s="67" t="s">
        <v>63</v>
      </c>
      <c r="BF32" s="65" t="s">
        <v>63</v>
      </c>
      <c r="BG32" s="67" t="s">
        <v>63</v>
      </c>
      <c r="BH32" s="72" t="s">
        <v>63</v>
      </c>
      <c r="BI32" s="69" t="s">
        <v>63</v>
      </c>
      <c r="BJ32" s="65" t="s">
        <v>63</v>
      </c>
      <c r="BK32" s="65" t="s">
        <v>63</v>
      </c>
      <c r="BL32" s="67" t="s">
        <v>63</v>
      </c>
      <c r="BM32" s="65" t="s">
        <v>63</v>
      </c>
      <c r="BN32" s="67" t="s">
        <v>63</v>
      </c>
      <c r="BO32" s="73" t="s">
        <v>63</v>
      </c>
    </row>
    <row r="33" spans="1:67" s="53" customFormat="1" ht="31.05" customHeight="1" thickTop="1" thickBot="1" x14ac:dyDescent="0.3">
      <c r="A33" s="56" t="s">
        <v>164</v>
      </c>
      <c r="B33" s="51">
        <v>0.6071428571428571</v>
      </c>
      <c r="C33" s="51">
        <v>0.77142857142857135</v>
      </c>
      <c r="D33" s="50">
        <v>0.68928571428571428</v>
      </c>
      <c r="E33" s="51">
        <v>0.72619047619047616</v>
      </c>
      <c r="F33" s="51">
        <v>0.54761904761904767</v>
      </c>
      <c r="G33" s="51">
        <v>0.5</v>
      </c>
      <c r="H33" s="50">
        <v>0.59126984126984128</v>
      </c>
      <c r="I33" s="51">
        <v>0.61047619047619051</v>
      </c>
      <c r="J33" s="51">
        <v>0.6428571428571429</v>
      </c>
      <c r="K33" s="50">
        <v>0.62666666666666671</v>
      </c>
      <c r="L33" s="63">
        <v>0.63574074074074072</v>
      </c>
      <c r="M33" s="51">
        <v>0.59523809523809523</v>
      </c>
      <c r="N33" s="50">
        <v>0.59523809523809523</v>
      </c>
      <c r="O33" s="51">
        <v>0.38095238095238093</v>
      </c>
      <c r="P33" s="51">
        <v>0.48999971250000002</v>
      </c>
      <c r="Q33" s="50">
        <v>0.43547604672619045</v>
      </c>
      <c r="R33" s="64">
        <v>0.52</v>
      </c>
      <c r="S33" s="51">
        <v>0.38095238095238093</v>
      </c>
      <c r="T33" s="50">
        <v>0.38095238095238093</v>
      </c>
      <c r="U33" s="51">
        <v>0.76190476190476186</v>
      </c>
      <c r="V33" s="50">
        <v>0.76190476190476186</v>
      </c>
      <c r="W33" s="51">
        <v>0.5714285714285714</v>
      </c>
      <c r="X33" s="50">
        <v>0.5714285714285714</v>
      </c>
      <c r="Y33" s="64">
        <v>0.5714285714285714</v>
      </c>
      <c r="Z33" s="51">
        <v>0.66666666666666663</v>
      </c>
      <c r="AA33" s="50">
        <v>0.66666666666666663</v>
      </c>
      <c r="AB33" s="51">
        <v>0.33333333333333331</v>
      </c>
      <c r="AC33" s="50">
        <v>0.33333333333333331</v>
      </c>
      <c r="AD33" s="51">
        <v>0.59523809523809523</v>
      </c>
      <c r="AE33" s="51">
        <v>0.26</v>
      </c>
      <c r="AF33" s="51">
        <v>7.6999999999999999E-2</v>
      </c>
      <c r="AG33" s="50">
        <v>0.31</v>
      </c>
      <c r="AH33" s="64">
        <v>0.43691534391534392</v>
      </c>
      <c r="AI33" s="51">
        <v>0.8571428571428571</v>
      </c>
      <c r="AJ33" s="50">
        <v>0.8571428571428571</v>
      </c>
      <c r="AK33" s="51">
        <v>0.76190476190476186</v>
      </c>
      <c r="AL33" s="51">
        <v>0.26303854875283444</v>
      </c>
      <c r="AM33" s="51">
        <v>0.29411764705882354</v>
      </c>
      <c r="AN33" s="50">
        <v>0.43968698590547328</v>
      </c>
      <c r="AO33" s="51">
        <v>0.42857142857142855</v>
      </c>
      <c r="AP33" s="50">
        <v>0.42857142857142855</v>
      </c>
      <c r="AQ33" s="51">
        <v>0.7142857142857143</v>
      </c>
      <c r="AR33" s="50">
        <v>0.7142857142857143</v>
      </c>
      <c r="AS33" s="64">
        <v>0.60992174647636832</v>
      </c>
      <c r="AT33" s="66">
        <v>0.63157894736842102</v>
      </c>
      <c r="AU33" s="50">
        <v>0.63157894736842102</v>
      </c>
      <c r="AV33" s="51">
        <v>0.73809523809523814</v>
      </c>
      <c r="AW33" s="51">
        <v>0.44047619047619047</v>
      </c>
      <c r="AX33" s="50">
        <v>0.5892857142857143</v>
      </c>
      <c r="AY33" s="51">
        <v>0.5</v>
      </c>
      <c r="AZ33" s="50">
        <v>0.45</v>
      </c>
      <c r="BA33" s="64">
        <v>0.5736215538847117</v>
      </c>
      <c r="BB33" s="51">
        <v>0.66666666666666663</v>
      </c>
      <c r="BC33" s="51">
        <v>0.42857142857142855</v>
      </c>
      <c r="BD33" s="51">
        <v>0.375</v>
      </c>
      <c r="BE33" s="50">
        <v>0.49007936507936506</v>
      </c>
      <c r="BF33" s="51">
        <v>0.1</v>
      </c>
      <c r="BG33" s="50">
        <v>0.1</v>
      </c>
      <c r="BH33" s="64">
        <v>0.29503968253968255</v>
      </c>
      <c r="BI33" s="51">
        <v>0.83519999999999972</v>
      </c>
      <c r="BJ33" s="51">
        <v>0.86190476190476195</v>
      </c>
      <c r="BK33" s="51">
        <v>0.9285714285714286</v>
      </c>
      <c r="BL33" s="50">
        <v>0.8752253968253968</v>
      </c>
      <c r="BM33" s="51">
        <v>0.61904761904761907</v>
      </c>
      <c r="BN33" s="50">
        <v>0.61904761904761907</v>
      </c>
      <c r="BO33" s="64">
        <v>0.74713650793650799</v>
      </c>
    </row>
    <row r="34" spans="1:67" s="47" customFormat="1" ht="20.55" customHeight="1" thickTop="1" thickBot="1" x14ac:dyDescent="0.35">
      <c r="A34" s="44" t="s">
        <v>87</v>
      </c>
      <c r="B34" s="136">
        <v>0.64</v>
      </c>
      <c r="C34" s="136"/>
      <c r="D34" s="136"/>
      <c r="E34" s="136"/>
      <c r="F34" s="136"/>
      <c r="G34" s="136"/>
      <c r="H34" s="136"/>
      <c r="I34" s="136"/>
      <c r="J34" s="136"/>
      <c r="K34" s="136"/>
      <c r="L34" s="136"/>
      <c r="M34" s="136">
        <v>0.52</v>
      </c>
      <c r="N34" s="120"/>
      <c r="O34" s="120"/>
      <c r="P34" s="120"/>
      <c r="Q34" s="120"/>
      <c r="R34" s="120"/>
      <c r="S34" s="136">
        <v>0.56999999999999995</v>
      </c>
      <c r="T34" s="120"/>
      <c r="U34" s="120"/>
      <c r="V34" s="120"/>
      <c r="W34" s="120"/>
      <c r="X34" s="120"/>
      <c r="Y34" s="120"/>
      <c r="Z34" s="125">
        <v>0.44</v>
      </c>
      <c r="AA34" s="126"/>
      <c r="AB34" s="126"/>
      <c r="AC34" s="126"/>
      <c r="AD34" s="126"/>
      <c r="AE34" s="126"/>
      <c r="AF34" s="126"/>
      <c r="AG34" s="126"/>
      <c r="AH34" s="127"/>
      <c r="AI34" s="125">
        <v>0.61</v>
      </c>
      <c r="AJ34" s="128"/>
      <c r="AK34" s="128"/>
      <c r="AL34" s="128"/>
      <c r="AM34" s="128"/>
      <c r="AN34" s="128"/>
      <c r="AO34" s="128"/>
      <c r="AP34" s="128"/>
      <c r="AQ34" s="128"/>
      <c r="AR34" s="128"/>
      <c r="AS34" s="129"/>
      <c r="AT34" s="136">
        <v>0.56000000000000005</v>
      </c>
      <c r="AU34" s="120"/>
      <c r="AV34" s="120"/>
      <c r="AW34" s="120"/>
      <c r="AX34" s="120"/>
      <c r="AY34" s="120"/>
      <c r="AZ34" s="120"/>
      <c r="BA34" s="120"/>
      <c r="BB34" s="125">
        <v>0.3</v>
      </c>
      <c r="BC34" s="126"/>
      <c r="BD34" s="126"/>
      <c r="BE34" s="126"/>
      <c r="BF34" s="126"/>
      <c r="BG34" s="126"/>
      <c r="BH34" s="127"/>
      <c r="BI34" s="125">
        <v>0.75</v>
      </c>
      <c r="BJ34" s="128"/>
      <c r="BK34" s="128"/>
      <c r="BL34" s="128"/>
      <c r="BM34" s="128"/>
      <c r="BN34" s="128"/>
      <c r="BO34" s="129"/>
    </row>
    <row r="35" spans="1:67" ht="14.4" thickTop="1" x14ac:dyDescent="0.25"/>
    <row r="37" spans="1:67" s="57" customFormat="1" ht="14.1" customHeight="1" x14ac:dyDescent="0.2">
      <c r="B37" s="77" t="s">
        <v>165</v>
      </c>
      <c r="C37" s="82" t="s">
        <v>166</v>
      </c>
      <c r="D37" s="58"/>
      <c r="E37" s="58"/>
      <c r="F37" s="58"/>
      <c r="G37" s="58"/>
      <c r="H37" s="58"/>
      <c r="I37" s="58"/>
      <c r="J37" s="58"/>
      <c r="K37" s="58"/>
      <c r="L37" s="58"/>
      <c r="M37" s="58"/>
      <c r="N37" s="58"/>
    </row>
    <row r="38" spans="1:67" x14ac:dyDescent="0.25">
      <c r="B38" s="77" t="s">
        <v>167</v>
      </c>
      <c r="C38" s="83" t="s">
        <v>168</v>
      </c>
    </row>
  </sheetData>
  <autoFilter ref="A5:A34" xr:uid="{09D5EBCC-24BD-42D5-B988-9A5D4E258FF5}"/>
  <mergeCells count="48">
    <mergeCell ref="C2:N3"/>
    <mergeCell ref="BO6:BO7"/>
    <mergeCell ref="B34:L34"/>
    <mergeCell ref="M34:R34"/>
    <mergeCell ref="S34:Y34"/>
    <mergeCell ref="AT34:BA34"/>
    <mergeCell ref="BB34:BH34"/>
    <mergeCell ref="BA6:BA7"/>
    <mergeCell ref="BB6:BE6"/>
    <mergeCell ref="BF6:BG6"/>
    <mergeCell ref="BH6:BH7"/>
    <mergeCell ref="BI6:BL6"/>
    <mergeCell ref="BM6:BN6"/>
    <mergeCell ref="AT6:AU6"/>
    <mergeCell ref="AV6:AX6"/>
    <mergeCell ref="BI34:BO34"/>
    <mergeCell ref="Z34:AH34"/>
    <mergeCell ref="AI34:AS34"/>
    <mergeCell ref="AI6:AJ6"/>
    <mergeCell ref="AK6:AN6"/>
    <mergeCell ref="AO6:AP6"/>
    <mergeCell ref="AQ6:AR6"/>
    <mergeCell ref="AS6:AS7"/>
    <mergeCell ref="AT5:BA5"/>
    <mergeCell ref="BB5:BH5"/>
    <mergeCell ref="BI5:BO5"/>
    <mergeCell ref="B6:D6"/>
    <mergeCell ref="E6:H6"/>
    <mergeCell ref="I6:K6"/>
    <mergeCell ref="L6:L7"/>
    <mergeCell ref="M6:N6"/>
    <mergeCell ref="O6:Q6"/>
    <mergeCell ref="R6:R7"/>
    <mergeCell ref="AI5:AS5"/>
    <mergeCell ref="AY6:AZ6"/>
    <mergeCell ref="Z6:AA6"/>
    <mergeCell ref="AB6:AC6"/>
    <mergeCell ref="AD6:AG6"/>
    <mergeCell ref="AH6:AH7"/>
    <mergeCell ref="A5:A7"/>
    <mergeCell ref="B5:L5"/>
    <mergeCell ref="M5:R5"/>
    <mergeCell ref="S5:Y5"/>
    <mergeCell ref="Z5:AH5"/>
    <mergeCell ref="S6:T6"/>
    <mergeCell ref="U6:V6"/>
    <mergeCell ref="W6:X6"/>
    <mergeCell ref="Y6:Y7"/>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02486-25F8-4EAD-A1F7-BB0AC2C96E35}">
  <sheetPr>
    <tabColor rgb="FFFCDC04"/>
  </sheetPr>
  <dimension ref="B1:F161"/>
  <sheetViews>
    <sheetView zoomScale="70" zoomScaleNormal="70" workbookViewId="0">
      <pane ySplit="5" topLeftCell="A6" activePane="bottomLeft" state="frozen"/>
      <selection pane="bottomLeft" activeCell="F8" sqref="F8"/>
    </sheetView>
  </sheetViews>
  <sheetFormatPr defaultColWidth="8.77734375" defaultRowHeight="13.8" x14ac:dyDescent="0.25"/>
  <cols>
    <col min="1" max="1" width="4.44140625" style="1" customWidth="1"/>
    <col min="2" max="2" width="17.5546875" style="11" customWidth="1"/>
    <col min="3" max="3" width="20.21875" style="12" customWidth="1"/>
    <col min="4" max="4" width="47" style="14" customWidth="1"/>
    <col min="5" max="5" width="54.21875" style="14" customWidth="1"/>
    <col min="6" max="6" width="69.44140625" style="14" customWidth="1"/>
    <col min="7" max="16384" width="8.77734375" style="1"/>
  </cols>
  <sheetData>
    <row r="1" spans="2:6" x14ac:dyDescent="0.25">
      <c r="B1" s="1"/>
      <c r="C1" s="10"/>
      <c r="D1" s="13"/>
      <c r="E1" s="13"/>
      <c r="F1" s="13"/>
    </row>
    <row r="2" spans="2:6" x14ac:dyDescent="0.25">
      <c r="B2" s="1"/>
      <c r="C2" s="10"/>
      <c r="D2" s="13"/>
      <c r="E2" s="13"/>
      <c r="F2" s="13"/>
    </row>
    <row r="3" spans="2:6" x14ac:dyDescent="0.25">
      <c r="B3" s="1"/>
      <c r="C3" s="10"/>
      <c r="D3" s="13"/>
      <c r="E3" s="13"/>
      <c r="F3" s="13"/>
    </row>
    <row r="4" spans="2:6" ht="14.4" thickBot="1" x14ac:dyDescent="0.3">
      <c r="B4" s="1"/>
      <c r="C4" s="10"/>
      <c r="D4" s="13"/>
      <c r="E4" s="13"/>
      <c r="F4" s="13"/>
    </row>
    <row r="5" spans="2:6" ht="28.05" customHeight="1" thickTop="1" thickBot="1" x14ac:dyDescent="0.3">
      <c r="B5" s="42" t="s">
        <v>169</v>
      </c>
      <c r="C5" s="42" t="s">
        <v>170</v>
      </c>
      <c r="D5" s="42" t="s">
        <v>171</v>
      </c>
      <c r="E5" s="42" t="s">
        <v>172</v>
      </c>
      <c r="F5" s="42" t="s">
        <v>173</v>
      </c>
    </row>
    <row r="6" spans="2:6" ht="88.05" customHeight="1" thickTop="1" thickBot="1" x14ac:dyDescent="0.3">
      <c r="B6" s="137" t="s">
        <v>174</v>
      </c>
      <c r="C6" s="140" t="s">
        <v>175</v>
      </c>
      <c r="D6" s="35" t="s">
        <v>176</v>
      </c>
      <c r="E6" s="35" t="s">
        <v>177</v>
      </c>
      <c r="F6" s="35" t="s">
        <v>178</v>
      </c>
    </row>
    <row r="7" spans="2:6" ht="59.55" customHeight="1" thickTop="1" thickBot="1" x14ac:dyDescent="0.3">
      <c r="B7" s="138"/>
      <c r="C7" s="141"/>
      <c r="D7" s="32" t="s">
        <v>179</v>
      </c>
      <c r="E7" s="32" t="s">
        <v>180</v>
      </c>
      <c r="F7" s="32" t="s">
        <v>181</v>
      </c>
    </row>
    <row r="8" spans="2:6" ht="173.55" customHeight="1" thickTop="1" thickBot="1" x14ac:dyDescent="0.3">
      <c r="B8" s="138"/>
      <c r="C8" s="141" t="s">
        <v>182</v>
      </c>
      <c r="D8" s="32" t="s">
        <v>183</v>
      </c>
      <c r="E8" s="32" t="s">
        <v>184</v>
      </c>
      <c r="F8" s="32" t="s">
        <v>185</v>
      </c>
    </row>
    <row r="9" spans="2:6" ht="187.05" customHeight="1" thickTop="1" thickBot="1" x14ac:dyDescent="0.3">
      <c r="B9" s="138"/>
      <c r="C9" s="141"/>
      <c r="D9" s="32" t="s">
        <v>186</v>
      </c>
      <c r="E9" s="32" t="s">
        <v>187</v>
      </c>
      <c r="F9" s="32" t="s">
        <v>188</v>
      </c>
    </row>
    <row r="10" spans="2:6" ht="87" customHeight="1" thickTop="1" thickBot="1" x14ac:dyDescent="0.3">
      <c r="B10" s="138"/>
      <c r="C10" s="141"/>
      <c r="D10" s="32" t="s">
        <v>189</v>
      </c>
      <c r="E10" s="32" t="s">
        <v>190</v>
      </c>
      <c r="F10" s="32" t="s">
        <v>191</v>
      </c>
    </row>
    <row r="11" spans="2:6" ht="49.05" customHeight="1" thickTop="1" thickBot="1" x14ac:dyDescent="0.3">
      <c r="B11" s="138"/>
      <c r="C11" s="141" t="s">
        <v>192</v>
      </c>
      <c r="D11" s="32" t="s">
        <v>193</v>
      </c>
      <c r="E11" s="32" t="s">
        <v>194</v>
      </c>
      <c r="F11" s="33" t="s">
        <v>195</v>
      </c>
    </row>
    <row r="12" spans="2:6" s="43" customFormat="1" ht="80.099999999999994" customHeight="1" thickTop="1" thickBot="1" x14ac:dyDescent="0.35">
      <c r="B12" s="139"/>
      <c r="C12" s="142"/>
      <c r="D12" s="36" t="s">
        <v>196</v>
      </c>
      <c r="E12" s="36" t="s">
        <v>197</v>
      </c>
      <c r="F12" s="36" t="s">
        <v>198</v>
      </c>
    </row>
    <row r="13" spans="2:6" ht="79.5" customHeight="1" thickTop="1" thickBot="1" x14ac:dyDescent="0.3">
      <c r="B13" s="143" t="s">
        <v>199</v>
      </c>
      <c r="C13" s="25" t="s">
        <v>200</v>
      </c>
      <c r="D13" s="37" t="s">
        <v>201</v>
      </c>
      <c r="E13" s="37" t="s">
        <v>202</v>
      </c>
      <c r="F13" s="37" t="s">
        <v>203</v>
      </c>
    </row>
    <row r="14" spans="2:6" ht="66" customHeight="1" thickTop="1" thickBot="1" x14ac:dyDescent="0.3">
      <c r="B14" s="138"/>
      <c r="C14" s="141" t="s">
        <v>204</v>
      </c>
      <c r="D14" s="32" t="s">
        <v>205</v>
      </c>
      <c r="E14" s="32" t="s">
        <v>206</v>
      </c>
      <c r="F14" s="32" t="s">
        <v>191</v>
      </c>
    </row>
    <row r="15" spans="2:6" ht="45.6" customHeight="1" thickTop="1" thickBot="1" x14ac:dyDescent="0.3">
      <c r="B15" s="139"/>
      <c r="C15" s="142"/>
      <c r="D15" s="36" t="s">
        <v>207</v>
      </c>
      <c r="E15" s="36" t="s">
        <v>208</v>
      </c>
      <c r="F15" s="36" t="s">
        <v>209</v>
      </c>
    </row>
    <row r="16" spans="2:6" ht="62.55" customHeight="1" thickTop="1" thickBot="1" x14ac:dyDescent="0.3">
      <c r="B16" s="143" t="s">
        <v>210</v>
      </c>
      <c r="C16" s="25" t="s">
        <v>211</v>
      </c>
      <c r="D16" s="37" t="s">
        <v>212</v>
      </c>
      <c r="E16" s="37" t="s">
        <v>213</v>
      </c>
      <c r="F16" s="37" t="s">
        <v>214</v>
      </c>
    </row>
    <row r="17" spans="2:6" ht="62.55" customHeight="1" thickTop="1" thickBot="1" x14ac:dyDescent="0.3">
      <c r="B17" s="138"/>
      <c r="C17" s="6" t="s">
        <v>215</v>
      </c>
      <c r="D17" s="32" t="s">
        <v>216</v>
      </c>
      <c r="E17" s="32" t="s">
        <v>217</v>
      </c>
      <c r="F17" s="32" t="s">
        <v>218</v>
      </c>
    </row>
    <row r="18" spans="2:6" ht="62.55" customHeight="1" thickTop="1" thickBot="1" x14ac:dyDescent="0.3">
      <c r="B18" s="139"/>
      <c r="C18" s="23" t="s">
        <v>219</v>
      </c>
      <c r="D18" s="36" t="s">
        <v>220</v>
      </c>
      <c r="E18" s="36" t="s">
        <v>221</v>
      </c>
      <c r="F18" s="36" t="s">
        <v>218</v>
      </c>
    </row>
    <row r="19" spans="2:6" ht="71.55" customHeight="1" thickTop="1" thickBot="1" x14ac:dyDescent="0.3">
      <c r="B19" s="143" t="s">
        <v>222</v>
      </c>
      <c r="C19" s="25" t="s">
        <v>223</v>
      </c>
      <c r="D19" s="37" t="s">
        <v>224</v>
      </c>
      <c r="E19" s="37" t="s">
        <v>225</v>
      </c>
      <c r="F19" s="37" t="s">
        <v>218</v>
      </c>
    </row>
    <row r="20" spans="2:6" ht="64.05" customHeight="1" thickTop="1" thickBot="1" x14ac:dyDescent="0.3">
      <c r="B20" s="138"/>
      <c r="C20" s="6" t="s">
        <v>226</v>
      </c>
      <c r="D20" s="32" t="s">
        <v>227</v>
      </c>
      <c r="E20" s="32" t="s">
        <v>228</v>
      </c>
      <c r="F20" s="32" t="s">
        <v>218</v>
      </c>
    </row>
    <row r="21" spans="2:6" ht="77.099999999999994" customHeight="1" thickTop="1" thickBot="1" x14ac:dyDescent="0.3">
      <c r="B21" s="138"/>
      <c r="C21" s="141" t="s">
        <v>229</v>
      </c>
      <c r="D21" s="32" t="s">
        <v>230</v>
      </c>
      <c r="E21" s="32" t="s">
        <v>231</v>
      </c>
      <c r="F21" s="32" t="s">
        <v>232</v>
      </c>
    </row>
    <row r="22" spans="2:6" ht="73.5" customHeight="1" thickTop="1" thickBot="1" x14ac:dyDescent="0.3">
      <c r="B22" s="138"/>
      <c r="C22" s="141"/>
      <c r="D22" s="32" t="s">
        <v>233</v>
      </c>
      <c r="E22" s="32" t="s">
        <v>234</v>
      </c>
      <c r="F22" s="32" t="s">
        <v>235</v>
      </c>
    </row>
    <row r="23" spans="2:6" ht="64.5" customHeight="1" thickTop="1" thickBot="1" x14ac:dyDescent="0.3">
      <c r="B23" s="139"/>
      <c r="C23" s="142"/>
      <c r="D23" s="36" t="s">
        <v>236</v>
      </c>
      <c r="E23" s="36" t="s">
        <v>237</v>
      </c>
      <c r="F23" s="36" t="s">
        <v>235</v>
      </c>
    </row>
    <row r="24" spans="2:6" ht="76.05" customHeight="1" thickTop="1" thickBot="1" x14ac:dyDescent="0.3">
      <c r="B24" s="143" t="s">
        <v>238</v>
      </c>
      <c r="C24" s="25" t="s">
        <v>239</v>
      </c>
      <c r="D24" s="37" t="s">
        <v>240</v>
      </c>
      <c r="E24" s="37" t="s">
        <v>241</v>
      </c>
      <c r="F24" s="37" t="s">
        <v>242</v>
      </c>
    </row>
    <row r="25" spans="2:6" ht="41.55" customHeight="1" thickTop="1" thickBot="1" x14ac:dyDescent="0.3">
      <c r="B25" s="138"/>
      <c r="C25" s="141" t="s">
        <v>243</v>
      </c>
      <c r="D25" s="32" t="s">
        <v>244</v>
      </c>
      <c r="E25" s="32" t="s">
        <v>245</v>
      </c>
      <c r="F25" s="32" t="s">
        <v>218</v>
      </c>
    </row>
    <row r="26" spans="2:6" ht="41.55" customHeight="1" thickTop="1" thickBot="1" x14ac:dyDescent="0.3">
      <c r="B26" s="138"/>
      <c r="C26" s="141"/>
      <c r="D26" s="32" t="s">
        <v>246</v>
      </c>
      <c r="E26" s="32" t="s">
        <v>247</v>
      </c>
      <c r="F26" s="32" t="s">
        <v>209</v>
      </c>
    </row>
    <row r="27" spans="2:6" ht="86.55" customHeight="1" thickTop="1" thickBot="1" x14ac:dyDescent="0.3">
      <c r="B27" s="138"/>
      <c r="C27" s="141"/>
      <c r="D27" s="68" t="s">
        <v>248</v>
      </c>
      <c r="E27" s="68" t="s">
        <v>249</v>
      </c>
      <c r="F27" s="68" t="s">
        <v>250</v>
      </c>
    </row>
    <row r="28" spans="2:6" ht="65.099999999999994" customHeight="1" thickTop="1" thickBot="1" x14ac:dyDescent="0.3">
      <c r="B28" s="138"/>
      <c r="C28" s="6" t="s">
        <v>251</v>
      </c>
      <c r="D28" s="32" t="s">
        <v>252</v>
      </c>
      <c r="E28" s="32" t="s">
        <v>253</v>
      </c>
      <c r="F28" s="32" t="s">
        <v>218</v>
      </c>
    </row>
    <row r="29" spans="2:6" ht="64.5" customHeight="1" thickTop="1" thickBot="1" x14ac:dyDescent="0.3">
      <c r="B29" s="139"/>
      <c r="C29" s="23" t="s">
        <v>254</v>
      </c>
      <c r="D29" s="36" t="s">
        <v>255</v>
      </c>
      <c r="E29" s="36" t="s">
        <v>256</v>
      </c>
      <c r="F29" s="36" t="s">
        <v>218</v>
      </c>
    </row>
    <row r="30" spans="2:6" ht="64.5" customHeight="1" thickTop="1" thickBot="1" x14ac:dyDescent="0.3">
      <c r="B30" s="143" t="s">
        <v>257</v>
      </c>
      <c r="C30" s="25" t="s">
        <v>258</v>
      </c>
      <c r="D30" s="37" t="s">
        <v>259</v>
      </c>
      <c r="E30" s="37" t="s">
        <v>260</v>
      </c>
      <c r="F30" s="38" t="s">
        <v>261</v>
      </c>
    </row>
    <row r="31" spans="2:6" ht="81.599999999999994" customHeight="1" thickTop="1" thickBot="1" x14ac:dyDescent="0.3">
      <c r="B31" s="138"/>
      <c r="C31" s="141" t="s">
        <v>262</v>
      </c>
      <c r="D31" s="32" t="s">
        <v>263</v>
      </c>
      <c r="E31" s="32" t="s">
        <v>264</v>
      </c>
      <c r="F31" s="32" t="s">
        <v>191</v>
      </c>
    </row>
    <row r="32" spans="2:6" ht="84" customHeight="1" thickTop="1" thickBot="1" x14ac:dyDescent="0.3">
      <c r="B32" s="138"/>
      <c r="C32" s="141"/>
      <c r="D32" s="32" t="s">
        <v>265</v>
      </c>
      <c r="E32" s="32" t="s">
        <v>266</v>
      </c>
      <c r="F32" s="32" t="s">
        <v>267</v>
      </c>
    </row>
    <row r="33" spans="2:6" ht="64.05" customHeight="1" thickTop="1" thickBot="1" x14ac:dyDescent="0.3">
      <c r="B33" s="139"/>
      <c r="C33" s="23" t="s">
        <v>268</v>
      </c>
      <c r="D33" s="36" t="s">
        <v>269</v>
      </c>
      <c r="E33" s="36" t="s">
        <v>270</v>
      </c>
      <c r="F33" s="36" t="s">
        <v>271</v>
      </c>
    </row>
    <row r="34" spans="2:6" ht="93.6" customHeight="1" thickTop="1" thickBot="1" x14ac:dyDescent="0.3">
      <c r="B34" s="143" t="s">
        <v>272</v>
      </c>
      <c r="C34" s="144" t="s">
        <v>273</v>
      </c>
      <c r="D34" s="37" t="s">
        <v>274</v>
      </c>
      <c r="E34" s="37" t="s">
        <v>275</v>
      </c>
      <c r="F34" s="39" t="s">
        <v>218</v>
      </c>
    </row>
    <row r="35" spans="2:6" ht="67.05" customHeight="1" thickTop="1" thickBot="1" x14ac:dyDescent="0.3">
      <c r="B35" s="138"/>
      <c r="C35" s="141"/>
      <c r="D35" s="32" t="s">
        <v>276</v>
      </c>
      <c r="E35" s="32" t="s">
        <v>277</v>
      </c>
      <c r="F35" s="32" t="s">
        <v>278</v>
      </c>
    </row>
    <row r="36" spans="2:6" ht="90.6" customHeight="1" thickTop="1" thickBot="1" x14ac:dyDescent="0.3">
      <c r="B36" s="138"/>
      <c r="C36" s="141"/>
      <c r="D36" s="32" t="s">
        <v>279</v>
      </c>
      <c r="E36" s="32" t="s">
        <v>280</v>
      </c>
      <c r="F36" s="34" t="s">
        <v>281</v>
      </c>
    </row>
    <row r="37" spans="2:6" ht="131.1" customHeight="1" thickTop="1" thickBot="1" x14ac:dyDescent="0.3">
      <c r="B37" s="139"/>
      <c r="C37" s="23" t="s">
        <v>282</v>
      </c>
      <c r="D37" s="36" t="s">
        <v>283</v>
      </c>
      <c r="E37" s="36" t="s">
        <v>284</v>
      </c>
      <c r="F37" s="36" t="s">
        <v>285</v>
      </c>
    </row>
    <row r="38" spans="2:6" ht="50.1" customHeight="1" thickTop="1" thickBot="1" x14ac:dyDescent="0.3">
      <c r="B38" s="143" t="s">
        <v>286</v>
      </c>
      <c r="C38" s="144" t="s">
        <v>287</v>
      </c>
      <c r="D38" s="37" t="s">
        <v>288</v>
      </c>
      <c r="E38" s="37" t="s">
        <v>289</v>
      </c>
      <c r="F38" s="40" t="s">
        <v>209</v>
      </c>
    </row>
    <row r="39" spans="2:6" ht="136.5" customHeight="1" thickTop="1" thickBot="1" x14ac:dyDescent="0.3">
      <c r="B39" s="138"/>
      <c r="C39" s="141"/>
      <c r="D39" s="32" t="s">
        <v>290</v>
      </c>
      <c r="E39" s="32" t="s">
        <v>291</v>
      </c>
      <c r="F39" s="32" t="s">
        <v>292</v>
      </c>
    </row>
    <row r="40" spans="2:6" ht="132" customHeight="1" thickTop="1" thickBot="1" x14ac:dyDescent="0.3">
      <c r="B40" s="138"/>
      <c r="C40" s="141"/>
      <c r="D40" s="32" t="s">
        <v>293</v>
      </c>
      <c r="E40" s="32" t="s">
        <v>294</v>
      </c>
      <c r="F40" s="32" t="s">
        <v>191</v>
      </c>
    </row>
    <row r="41" spans="2:6" ht="60" customHeight="1" thickTop="1" thickBot="1" x14ac:dyDescent="0.3">
      <c r="B41" s="139"/>
      <c r="C41" s="23" t="s">
        <v>295</v>
      </c>
      <c r="D41" s="36" t="s">
        <v>296</v>
      </c>
      <c r="E41" s="36" t="s">
        <v>297</v>
      </c>
      <c r="F41" s="41" t="s">
        <v>218</v>
      </c>
    </row>
    <row r="42" spans="2:6" ht="14.4" thickTop="1" x14ac:dyDescent="0.25">
      <c r="B42" s="1"/>
      <c r="C42" s="10"/>
      <c r="D42" s="13"/>
      <c r="E42" s="13"/>
      <c r="F42" s="13"/>
    </row>
    <row r="43" spans="2:6" x14ac:dyDescent="0.25">
      <c r="B43" s="1"/>
      <c r="C43" s="10"/>
      <c r="D43" s="13"/>
      <c r="E43" s="13"/>
      <c r="F43" s="13"/>
    </row>
    <row r="44" spans="2:6" x14ac:dyDescent="0.25">
      <c r="B44" s="1"/>
      <c r="C44" s="10"/>
      <c r="D44" s="13"/>
      <c r="E44" s="13"/>
      <c r="F44" s="13"/>
    </row>
    <row r="45" spans="2:6" x14ac:dyDescent="0.25">
      <c r="B45" s="1"/>
      <c r="C45" s="10"/>
      <c r="D45" s="13"/>
      <c r="E45" s="13"/>
      <c r="F45" s="13"/>
    </row>
    <row r="46" spans="2:6" x14ac:dyDescent="0.25">
      <c r="B46" s="1"/>
      <c r="C46" s="1"/>
      <c r="D46" s="1"/>
      <c r="E46" s="1"/>
      <c r="F46" s="1"/>
    </row>
    <row r="47" spans="2:6" x14ac:dyDescent="0.25">
      <c r="B47" s="1"/>
      <c r="C47" s="10"/>
      <c r="D47" s="13"/>
      <c r="E47" s="13"/>
      <c r="F47" s="13"/>
    </row>
    <row r="48" spans="2:6" x14ac:dyDescent="0.25">
      <c r="B48" s="1"/>
      <c r="C48" s="10"/>
      <c r="D48" s="13"/>
      <c r="E48" s="13"/>
      <c r="F48" s="13"/>
    </row>
    <row r="49" spans="2:6" x14ac:dyDescent="0.25">
      <c r="B49" s="1"/>
      <c r="C49" s="10"/>
      <c r="D49" s="13"/>
      <c r="E49" s="13"/>
      <c r="F49" s="13"/>
    </row>
    <row r="50" spans="2:6" x14ac:dyDescent="0.25">
      <c r="B50" s="1"/>
      <c r="C50" s="10"/>
      <c r="D50" s="13"/>
      <c r="E50" s="13"/>
      <c r="F50" s="13"/>
    </row>
    <row r="51" spans="2:6" x14ac:dyDescent="0.25">
      <c r="B51" s="1"/>
      <c r="C51" s="10"/>
      <c r="D51" s="13"/>
      <c r="E51" s="13"/>
      <c r="F51" s="13"/>
    </row>
    <row r="52" spans="2:6" x14ac:dyDescent="0.25">
      <c r="B52" s="1"/>
      <c r="C52" s="10"/>
      <c r="D52" s="13"/>
      <c r="E52" s="13"/>
      <c r="F52" s="13"/>
    </row>
    <row r="53" spans="2:6" x14ac:dyDescent="0.25">
      <c r="B53" s="1"/>
      <c r="C53" s="10"/>
      <c r="D53" s="13"/>
      <c r="E53" s="13"/>
      <c r="F53" s="13"/>
    </row>
    <row r="54" spans="2:6" x14ac:dyDescent="0.25">
      <c r="B54" s="1"/>
      <c r="C54" s="10"/>
      <c r="D54" s="13"/>
      <c r="E54" s="13"/>
      <c r="F54" s="13"/>
    </row>
    <row r="55" spans="2:6" x14ac:dyDescent="0.25">
      <c r="B55" s="1"/>
      <c r="C55" s="10"/>
      <c r="D55" s="13"/>
      <c r="E55" s="13"/>
      <c r="F55" s="13"/>
    </row>
    <row r="56" spans="2:6" x14ac:dyDescent="0.25">
      <c r="B56" s="1"/>
      <c r="C56" s="10"/>
      <c r="D56" s="13"/>
      <c r="E56" s="13"/>
      <c r="F56" s="13"/>
    </row>
    <row r="57" spans="2:6" x14ac:dyDescent="0.25">
      <c r="B57" s="1"/>
      <c r="C57" s="10"/>
      <c r="D57" s="13"/>
      <c r="E57" s="13"/>
      <c r="F57" s="13"/>
    </row>
    <row r="58" spans="2:6" x14ac:dyDescent="0.25">
      <c r="B58" s="1"/>
      <c r="C58" s="10"/>
      <c r="D58" s="13"/>
      <c r="E58" s="13"/>
      <c r="F58" s="13"/>
    </row>
    <row r="59" spans="2:6" x14ac:dyDescent="0.25">
      <c r="B59" s="1"/>
      <c r="C59" s="10"/>
      <c r="D59" s="13"/>
      <c r="E59" s="13"/>
      <c r="F59" s="13"/>
    </row>
    <row r="60" spans="2:6" x14ac:dyDescent="0.25">
      <c r="B60" s="1"/>
      <c r="C60" s="10"/>
      <c r="D60" s="13"/>
      <c r="E60" s="13"/>
      <c r="F60" s="13"/>
    </row>
    <row r="61" spans="2:6" x14ac:dyDescent="0.25">
      <c r="B61" s="1"/>
      <c r="C61" s="10"/>
      <c r="D61" s="13"/>
      <c r="E61" s="13"/>
      <c r="F61" s="13"/>
    </row>
    <row r="62" spans="2:6" x14ac:dyDescent="0.25">
      <c r="B62" s="1"/>
      <c r="C62" s="10"/>
      <c r="D62" s="13"/>
      <c r="E62" s="13"/>
      <c r="F62" s="13"/>
    </row>
    <row r="63" spans="2:6" x14ac:dyDescent="0.25">
      <c r="B63" s="1"/>
      <c r="C63" s="10"/>
      <c r="D63" s="13"/>
      <c r="E63" s="13"/>
      <c r="F63" s="13"/>
    </row>
    <row r="64" spans="2:6" x14ac:dyDescent="0.25">
      <c r="B64" s="1"/>
      <c r="C64" s="10"/>
      <c r="D64" s="13"/>
      <c r="E64" s="13"/>
      <c r="F64" s="13"/>
    </row>
    <row r="65" spans="2:6" x14ac:dyDescent="0.25">
      <c r="B65" s="1"/>
      <c r="C65" s="10"/>
      <c r="D65" s="13"/>
      <c r="E65" s="13"/>
      <c r="F65" s="13"/>
    </row>
    <row r="66" spans="2:6" x14ac:dyDescent="0.25">
      <c r="B66" s="1"/>
      <c r="C66" s="10"/>
      <c r="D66" s="13"/>
      <c r="E66" s="13"/>
      <c r="F66" s="13"/>
    </row>
    <row r="67" spans="2:6" x14ac:dyDescent="0.25">
      <c r="B67" s="1"/>
      <c r="C67" s="10"/>
      <c r="D67" s="13"/>
      <c r="E67" s="13"/>
      <c r="F67" s="13"/>
    </row>
    <row r="68" spans="2:6" x14ac:dyDescent="0.25">
      <c r="B68" s="1"/>
      <c r="C68" s="10"/>
      <c r="D68" s="13"/>
      <c r="E68" s="13"/>
      <c r="F68" s="13"/>
    </row>
    <row r="69" spans="2:6" x14ac:dyDescent="0.25">
      <c r="B69" s="1"/>
      <c r="C69" s="10"/>
      <c r="D69" s="13"/>
      <c r="E69" s="13"/>
      <c r="F69" s="13"/>
    </row>
    <row r="70" spans="2:6" x14ac:dyDescent="0.25">
      <c r="B70" s="1"/>
      <c r="C70" s="10"/>
      <c r="D70" s="13"/>
      <c r="E70" s="13"/>
      <c r="F70" s="13"/>
    </row>
    <row r="71" spans="2:6" x14ac:dyDescent="0.25">
      <c r="B71" s="1"/>
      <c r="C71" s="10"/>
      <c r="D71" s="13"/>
      <c r="E71" s="13"/>
      <c r="F71" s="13"/>
    </row>
    <row r="72" spans="2:6" x14ac:dyDescent="0.25">
      <c r="B72" s="1"/>
      <c r="C72" s="10"/>
      <c r="D72" s="13"/>
      <c r="E72" s="13"/>
      <c r="F72" s="13"/>
    </row>
    <row r="73" spans="2:6" x14ac:dyDescent="0.25">
      <c r="B73" s="1"/>
      <c r="C73" s="10"/>
      <c r="D73" s="13"/>
      <c r="E73" s="13"/>
      <c r="F73" s="13"/>
    </row>
    <row r="74" spans="2:6" x14ac:dyDescent="0.25">
      <c r="B74" s="1"/>
      <c r="C74" s="10"/>
      <c r="D74" s="13"/>
      <c r="E74" s="13"/>
      <c r="F74" s="13"/>
    </row>
    <row r="75" spans="2:6" x14ac:dyDescent="0.25">
      <c r="B75" s="1"/>
      <c r="C75" s="10"/>
      <c r="D75" s="13"/>
      <c r="E75" s="13"/>
      <c r="F75" s="13"/>
    </row>
    <row r="76" spans="2:6" x14ac:dyDescent="0.25">
      <c r="B76" s="1"/>
      <c r="C76" s="10"/>
      <c r="D76" s="13"/>
      <c r="E76" s="13"/>
      <c r="F76" s="13"/>
    </row>
    <row r="77" spans="2:6" x14ac:dyDescent="0.25">
      <c r="B77" s="1"/>
      <c r="C77" s="10"/>
      <c r="D77" s="13"/>
      <c r="E77" s="13"/>
      <c r="F77" s="13"/>
    </row>
    <row r="78" spans="2:6" x14ac:dyDescent="0.25">
      <c r="B78" s="1"/>
      <c r="C78" s="10"/>
      <c r="D78" s="13"/>
      <c r="E78" s="13"/>
      <c r="F78" s="13"/>
    </row>
    <row r="79" spans="2:6" x14ac:dyDescent="0.25">
      <c r="B79" s="1"/>
      <c r="C79" s="10"/>
      <c r="D79" s="13"/>
      <c r="E79" s="13"/>
      <c r="F79" s="13"/>
    </row>
    <row r="80" spans="2:6" x14ac:dyDescent="0.25">
      <c r="B80" s="1"/>
      <c r="C80" s="10"/>
      <c r="D80" s="13"/>
      <c r="E80" s="13"/>
      <c r="F80" s="13"/>
    </row>
    <row r="81" spans="2:6" x14ac:dyDescent="0.25">
      <c r="B81" s="1"/>
      <c r="C81" s="10"/>
      <c r="D81" s="13"/>
      <c r="E81" s="13"/>
      <c r="F81" s="13"/>
    </row>
    <row r="82" spans="2:6" x14ac:dyDescent="0.25">
      <c r="B82" s="1"/>
      <c r="C82" s="10"/>
      <c r="D82" s="13"/>
      <c r="E82" s="13"/>
      <c r="F82" s="13"/>
    </row>
    <row r="83" spans="2:6" x14ac:dyDescent="0.25">
      <c r="B83" s="1"/>
      <c r="C83" s="10"/>
      <c r="D83" s="13"/>
      <c r="E83" s="13"/>
      <c r="F83" s="13"/>
    </row>
    <row r="84" spans="2:6" x14ac:dyDescent="0.25">
      <c r="B84" s="1"/>
      <c r="C84" s="10"/>
      <c r="D84" s="13"/>
      <c r="E84" s="13"/>
      <c r="F84" s="13"/>
    </row>
    <row r="85" spans="2:6" x14ac:dyDescent="0.25">
      <c r="B85" s="1"/>
      <c r="C85" s="10"/>
      <c r="D85" s="13"/>
      <c r="E85" s="13"/>
      <c r="F85" s="13"/>
    </row>
    <row r="86" spans="2:6" x14ac:dyDescent="0.25">
      <c r="B86" s="1"/>
      <c r="C86" s="10"/>
      <c r="D86" s="13"/>
      <c r="E86" s="13"/>
      <c r="F86" s="13"/>
    </row>
    <row r="87" spans="2:6" x14ac:dyDescent="0.25">
      <c r="B87" s="1"/>
      <c r="C87" s="10"/>
      <c r="D87" s="13"/>
      <c r="E87" s="13"/>
      <c r="F87" s="13"/>
    </row>
    <row r="88" spans="2:6" x14ac:dyDescent="0.25">
      <c r="B88" s="1"/>
      <c r="C88" s="10"/>
      <c r="D88" s="13"/>
      <c r="E88" s="13"/>
      <c r="F88" s="13"/>
    </row>
    <row r="89" spans="2:6" x14ac:dyDescent="0.25">
      <c r="B89" s="1"/>
      <c r="C89" s="10"/>
      <c r="D89" s="13"/>
      <c r="E89" s="13"/>
      <c r="F89" s="13"/>
    </row>
    <row r="90" spans="2:6" x14ac:dyDescent="0.25">
      <c r="B90" s="1"/>
      <c r="C90" s="10"/>
      <c r="D90" s="13"/>
      <c r="E90" s="13"/>
      <c r="F90" s="13"/>
    </row>
    <row r="91" spans="2:6" x14ac:dyDescent="0.25">
      <c r="B91" s="1"/>
      <c r="C91" s="10"/>
      <c r="D91" s="13"/>
      <c r="E91" s="13"/>
      <c r="F91" s="13"/>
    </row>
    <row r="92" spans="2:6" x14ac:dyDescent="0.25">
      <c r="B92" s="1"/>
      <c r="C92" s="10"/>
      <c r="D92" s="13"/>
      <c r="E92" s="13"/>
      <c r="F92" s="13"/>
    </row>
    <row r="93" spans="2:6" x14ac:dyDescent="0.25">
      <c r="B93" s="1"/>
      <c r="C93" s="10"/>
      <c r="D93" s="13"/>
      <c r="E93" s="13"/>
      <c r="F93" s="13"/>
    </row>
    <row r="94" spans="2:6" x14ac:dyDescent="0.25">
      <c r="B94" s="1"/>
      <c r="C94" s="10"/>
      <c r="D94" s="13"/>
      <c r="E94" s="13"/>
      <c r="F94" s="13"/>
    </row>
    <row r="95" spans="2:6" x14ac:dyDescent="0.25">
      <c r="B95" s="1"/>
      <c r="C95" s="10"/>
      <c r="D95" s="13"/>
      <c r="E95" s="13"/>
      <c r="F95" s="13"/>
    </row>
    <row r="96" spans="2:6" x14ac:dyDescent="0.25">
      <c r="B96" s="1"/>
      <c r="C96" s="10"/>
      <c r="D96" s="13"/>
      <c r="E96" s="13"/>
      <c r="F96" s="13"/>
    </row>
    <row r="97" spans="2:6" x14ac:dyDescent="0.25">
      <c r="B97" s="1"/>
      <c r="C97" s="10"/>
      <c r="D97" s="13"/>
      <c r="E97" s="13"/>
      <c r="F97" s="13"/>
    </row>
    <row r="98" spans="2:6" x14ac:dyDescent="0.25">
      <c r="B98" s="1"/>
      <c r="C98" s="10"/>
      <c r="D98" s="13"/>
      <c r="E98" s="13"/>
      <c r="F98" s="13"/>
    </row>
    <row r="99" spans="2:6" x14ac:dyDescent="0.25">
      <c r="B99" s="1"/>
      <c r="C99" s="10"/>
      <c r="D99" s="13"/>
      <c r="E99" s="13"/>
      <c r="F99" s="13"/>
    </row>
    <row r="100" spans="2:6" x14ac:dyDescent="0.25">
      <c r="B100" s="1"/>
      <c r="C100" s="10"/>
      <c r="D100" s="13"/>
      <c r="E100" s="13"/>
      <c r="F100" s="13"/>
    </row>
    <row r="101" spans="2:6" x14ac:dyDescent="0.25">
      <c r="B101" s="1"/>
      <c r="C101" s="10"/>
      <c r="D101" s="13"/>
      <c r="E101" s="13"/>
      <c r="F101" s="13"/>
    </row>
    <row r="102" spans="2:6" x14ac:dyDescent="0.25">
      <c r="B102" s="1"/>
      <c r="C102" s="10"/>
      <c r="D102" s="13"/>
      <c r="E102" s="13"/>
      <c r="F102" s="13"/>
    </row>
    <row r="103" spans="2:6" x14ac:dyDescent="0.25">
      <c r="B103" s="1"/>
      <c r="C103" s="10"/>
      <c r="D103" s="13"/>
      <c r="E103" s="13"/>
      <c r="F103" s="13"/>
    </row>
    <row r="104" spans="2:6" x14ac:dyDescent="0.25">
      <c r="B104" s="1"/>
      <c r="C104" s="10"/>
      <c r="D104" s="13"/>
      <c r="E104" s="13"/>
      <c r="F104" s="13"/>
    </row>
    <row r="105" spans="2:6" x14ac:dyDescent="0.25">
      <c r="B105" s="1"/>
      <c r="C105" s="10"/>
      <c r="D105" s="13"/>
      <c r="E105" s="13"/>
      <c r="F105" s="13"/>
    </row>
    <row r="106" spans="2:6" x14ac:dyDescent="0.25">
      <c r="B106" s="1"/>
      <c r="C106" s="10"/>
      <c r="D106" s="13"/>
      <c r="E106" s="13"/>
      <c r="F106" s="13"/>
    </row>
    <row r="107" spans="2:6" x14ac:dyDescent="0.25">
      <c r="B107" s="1"/>
      <c r="C107" s="10"/>
      <c r="D107" s="13"/>
      <c r="E107" s="13"/>
      <c r="F107" s="13"/>
    </row>
    <row r="108" spans="2:6" x14ac:dyDescent="0.25">
      <c r="B108" s="1"/>
      <c r="C108" s="10"/>
      <c r="D108" s="13"/>
      <c r="E108" s="13"/>
      <c r="F108" s="13"/>
    </row>
    <row r="109" spans="2:6" x14ac:dyDescent="0.25">
      <c r="B109" s="1"/>
      <c r="C109" s="10"/>
      <c r="D109" s="13"/>
      <c r="E109" s="13"/>
      <c r="F109" s="13"/>
    </row>
    <row r="110" spans="2:6" x14ac:dyDescent="0.25">
      <c r="B110" s="1"/>
      <c r="C110" s="10"/>
      <c r="D110" s="13"/>
      <c r="E110" s="13"/>
      <c r="F110" s="13"/>
    </row>
    <row r="111" spans="2:6" x14ac:dyDescent="0.25">
      <c r="B111" s="1"/>
      <c r="C111" s="10"/>
      <c r="D111" s="13"/>
      <c r="E111" s="13"/>
      <c r="F111" s="13"/>
    </row>
    <row r="112" spans="2:6" x14ac:dyDescent="0.25">
      <c r="B112" s="1"/>
      <c r="C112" s="10"/>
      <c r="D112" s="13"/>
      <c r="E112" s="13"/>
      <c r="F112" s="13"/>
    </row>
    <row r="113" spans="2:6" x14ac:dyDescent="0.25">
      <c r="B113" s="1"/>
      <c r="C113" s="10"/>
      <c r="D113" s="13"/>
      <c r="E113" s="13"/>
      <c r="F113" s="13"/>
    </row>
    <row r="114" spans="2:6" x14ac:dyDescent="0.25">
      <c r="B114" s="1"/>
      <c r="C114" s="10"/>
      <c r="D114" s="13"/>
      <c r="E114" s="13"/>
      <c r="F114" s="13"/>
    </row>
    <row r="115" spans="2:6" x14ac:dyDescent="0.25">
      <c r="B115" s="1"/>
      <c r="C115" s="10"/>
      <c r="D115" s="13"/>
      <c r="E115" s="13"/>
      <c r="F115" s="13"/>
    </row>
    <row r="116" spans="2:6" x14ac:dyDescent="0.25">
      <c r="B116" s="1"/>
      <c r="C116" s="10"/>
      <c r="D116" s="13"/>
      <c r="E116" s="13"/>
      <c r="F116" s="13"/>
    </row>
    <row r="117" spans="2:6" x14ac:dyDescent="0.25">
      <c r="B117" s="1"/>
      <c r="C117" s="10"/>
      <c r="D117" s="13"/>
      <c r="E117" s="13"/>
      <c r="F117" s="13"/>
    </row>
    <row r="118" spans="2:6" x14ac:dyDescent="0.25">
      <c r="B118" s="1"/>
      <c r="C118" s="10"/>
      <c r="D118" s="13"/>
      <c r="E118" s="13"/>
      <c r="F118" s="13"/>
    </row>
    <row r="119" spans="2:6" x14ac:dyDescent="0.25">
      <c r="B119" s="1"/>
      <c r="C119" s="10"/>
      <c r="D119" s="13"/>
      <c r="E119" s="13"/>
      <c r="F119" s="13"/>
    </row>
    <row r="120" spans="2:6" x14ac:dyDescent="0.25">
      <c r="B120" s="1"/>
      <c r="C120" s="10"/>
      <c r="D120" s="13"/>
      <c r="E120" s="13"/>
      <c r="F120" s="13"/>
    </row>
    <row r="121" spans="2:6" x14ac:dyDescent="0.25">
      <c r="B121" s="1"/>
      <c r="C121" s="10"/>
      <c r="D121" s="13"/>
      <c r="E121" s="13"/>
      <c r="F121" s="13"/>
    </row>
    <row r="122" spans="2:6" x14ac:dyDescent="0.25">
      <c r="B122" s="1"/>
      <c r="C122" s="10"/>
      <c r="D122" s="13"/>
      <c r="E122" s="13"/>
      <c r="F122" s="13"/>
    </row>
    <row r="123" spans="2:6" x14ac:dyDescent="0.25">
      <c r="B123" s="1"/>
      <c r="C123" s="10"/>
      <c r="D123" s="13"/>
      <c r="E123" s="13"/>
      <c r="F123" s="13"/>
    </row>
    <row r="124" spans="2:6" x14ac:dyDescent="0.25">
      <c r="B124" s="1"/>
      <c r="C124" s="10"/>
      <c r="D124" s="13"/>
      <c r="E124" s="13"/>
      <c r="F124" s="13"/>
    </row>
    <row r="125" spans="2:6" x14ac:dyDescent="0.25">
      <c r="B125" s="1"/>
      <c r="C125" s="10"/>
      <c r="D125" s="13"/>
      <c r="E125" s="13"/>
      <c r="F125" s="13"/>
    </row>
    <row r="126" spans="2:6" x14ac:dyDescent="0.25">
      <c r="B126" s="1"/>
      <c r="C126" s="10"/>
      <c r="D126" s="13"/>
      <c r="E126" s="13"/>
      <c r="F126" s="13"/>
    </row>
    <row r="127" spans="2:6" x14ac:dyDescent="0.25">
      <c r="B127" s="1"/>
      <c r="C127" s="10"/>
      <c r="D127" s="13"/>
      <c r="E127" s="13"/>
      <c r="F127" s="13"/>
    </row>
    <row r="128" spans="2:6" x14ac:dyDescent="0.25">
      <c r="B128" s="1"/>
      <c r="C128" s="10"/>
      <c r="D128" s="13"/>
      <c r="E128" s="13"/>
      <c r="F128" s="13"/>
    </row>
    <row r="129" spans="2:6" x14ac:dyDescent="0.25">
      <c r="B129" s="1"/>
      <c r="C129" s="10"/>
      <c r="D129" s="13"/>
      <c r="E129" s="13"/>
      <c r="F129" s="13"/>
    </row>
    <row r="130" spans="2:6" x14ac:dyDescent="0.25">
      <c r="B130" s="1"/>
      <c r="C130" s="10"/>
      <c r="D130" s="13"/>
      <c r="E130" s="13"/>
      <c r="F130" s="13"/>
    </row>
    <row r="131" spans="2:6" x14ac:dyDescent="0.25">
      <c r="B131" s="1"/>
      <c r="C131" s="10"/>
      <c r="D131" s="13"/>
      <c r="E131" s="13"/>
      <c r="F131" s="13"/>
    </row>
    <row r="132" spans="2:6" x14ac:dyDescent="0.25">
      <c r="B132" s="1"/>
      <c r="C132" s="10"/>
      <c r="D132" s="13"/>
      <c r="E132" s="13"/>
      <c r="F132" s="13"/>
    </row>
    <row r="133" spans="2:6" x14ac:dyDescent="0.25">
      <c r="B133" s="1"/>
      <c r="C133" s="10"/>
      <c r="D133" s="13"/>
      <c r="E133" s="13"/>
      <c r="F133" s="13"/>
    </row>
    <row r="134" spans="2:6" x14ac:dyDescent="0.25">
      <c r="B134" s="1"/>
      <c r="C134" s="10"/>
      <c r="D134" s="13"/>
      <c r="E134" s="13"/>
      <c r="F134" s="13"/>
    </row>
    <row r="135" spans="2:6" x14ac:dyDescent="0.25">
      <c r="B135" s="1"/>
      <c r="C135" s="10"/>
      <c r="D135" s="13"/>
      <c r="E135" s="13"/>
      <c r="F135" s="13"/>
    </row>
    <row r="136" spans="2:6" x14ac:dyDescent="0.25">
      <c r="B136" s="1"/>
      <c r="C136" s="10"/>
      <c r="D136" s="13"/>
      <c r="E136" s="13"/>
      <c r="F136" s="13"/>
    </row>
    <row r="137" spans="2:6" x14ac:dyDescent="0.25">
      <c r="B137" s="1"/>
      <c r="C137" s="10"/>
      <c r="D137" s="13"/>
      <c r="E137" s="13"/>
      <c r="F137" s="13"/>
    </row>
    <row r="138" spans="2:6" x14ac:dyDescent="0.25">
      <c r="B138" s="1"/>
      <c r="C138" s="10"/>
      <c r="D138" s="13"/>
      <c r="E138" s="13"/>
      <c r="F138" s="13"/>
    </row>
    <row r="139" spans="2:6" x14ac:dyDescent="0.25">
      <c r="B139" s="1"/>
      <c r="C139" s="10"/>
      <c r="D139" s="13"/>
      <c r="E139" s="13"/>
      <c r="F139" s="13"/>
    </row>
    <row r="140" spans="2:6" x14ac:dyDescent="0.25">
      <c r="B140" s="1"/>
      <c r="C140" s="10"/>
      <c r="D140" s="13"/>
      <c r="E140" s="13"/>
      <c r="F140" s="13"/>
    </row>
    <row r="141" spans="2:6" x14ac:dyDescent="0.25">
      <c r="B141" s="1"/>
      <c r="C141" s="10"/>
      <c r="D141" s="13"/>
      <c r="E141" s="13"/>
      <c r="F141" s="13"/>
    </row>
    <row r="142" spans="2:6" x14ac:dyDescent="0.25">
      <c r="B142" s="1"/>
      <c r="C142" s="10"/>
      <c r="D142" s="13"/>
      <c r="E142" s="13"/>
      <c r="F142" s="13"/>
    </row>
    <row r="143" spans="2:6" x14ac:dyDescent="0.25">
      <c r="B143" s="1"/>
      <c r="C143" s="10"/>
      <c r="D143" s="13"/>
      <c r="E143" s="13"/>
      <c r="F143" s="13"/>
    </row>
    <row r="144" spans="2:6" x14ac:dyDescent="0.25">
      <c r="B144" s="1"/>
      <c r="C144" s="10"/>
      <c r="D144" s="13"/>
      <c r="E144" s="13"/>
      <c r="F144" s="13"/>
    </row>
    <row r="145" spans="2:6" x14ac:dyDescent="0.25">
      <c r="B145" s="1"/>
      <c r="C145" s="10"/>
      <c r="D145" s="13"/>
      <c r="E145" s="13"/>
      <c r="F145" s="13"/>
    </row>
    <row r="146" spans="2:6" x14ac:dyDescent="0.25">
      <c r="B146" s="1"/>
      <c r="C146" s="10"/>
      <c r="D146" s="13"/>
      <c r="E146" s="13"/>
      <c r="F146" s="13"/>
    </row>
    <row r="147" spans="2:6" x14ac:dyDescent="0.25">
      <c r="B147" s="1"/>
      <c r="C147" s="10"/>
      <c r="D147" s="13"/>
      <c r="E147" s="13"/>
      <c r="F147" s="13"/>
    </row>
    <row r="148" spans="2:6" x14ac:dyDescent="0.25">
      <c r="B148" s="1"/>
      <c r="C148" s="10"/>
      <c r="D148" s="13"/>
      <c r="E148" s="13"/>
      <c r="F148" s="13"/>
    </row>
    <row r="149" spans="2:6" x14ac:dyDescent="0.25">
      <c r="B149" s="1"/>
      <c r="C149" s="10"/>
      <c r="D149" s="13"/>
      <c r="E149" s="13"/>
      <c r="F149" s="13"/>
    </row>
    <row r="150" spans="2:6" x14ac:dyDescent="0.25">
      <c r="B150" s="1"/>
      <c r="C150" s="10"/>
      <c r="D150" s="13"/>
      <c r="E150" s="13"/>
      <c r="F150" s="13"/>
    </row>
    <row r="151" spans="2:6" x14ac:dyDescent="0.25">
      <c r="B151" s="1"/>
      <c r="C151" s="10"/>
      <c r="D151" s="13"/>
      <c r="E151" s="13"/>
      <c r="F151" s="13"/>
    </row>
    <row r="152" spans="2:6" x14ac:dyDescent="0.25">
      <c r="B152" s="1"/>
      <c r="C152" s="10"/>
      <c r="D152" s="13"/>
      <c r="E152" s="13"/>
      <c r="F152" s="13"/>
    </row>
    <row r="153" spans="2:6" x14ac:dyDescent="0.25">
      <c r="B153" s="1"/>
      <c r="C153" s="10"/>
      <c r="D153" s="13"/>
      <c r="E153" s="13"/>
      <c r="F153" s="13"/>
    </row>
    <row r="154" spans="2:6" x14ac:dyDescent="0.25">
      <c r="B154" s="1"/>
      <c r="C154" s="10"/>
      <c r="D154" s="13"/>
      <c r="E154" s="13"/>
      <c r="F154" s="13"/>
    </row>
    <row r="155" spans="2:6" x14ac:dyDescent="0.25">
      <c r="B155" s="1"/>
      <c r="C155" s="10"/>
      <c r="D155" s="13"/>
      <c r="E155" s="13"/>
      <c r="F155" s="13"/>
    </row>
    <row r="156" spans="2:6" x14ac:dyDescent="0.25">
      <c r="B156" s="1"/>
      <c r="C156" s="10"/>
      <c r="D156" s="13"/>
      <c r="E156" s="13"/>
      <c r="F156" s="13"/>
    </row>
    <row r="157" spans="2:6" x14ac:dyDescent="0.25">
      <c r="B157" s="1"/>
      <c r="C157" s="10"/>
      <c r="D157" s="13"/>
      <c r="E157" s="13"/>
      <c r="F157" s="13"/>
    </row>
    <row r="158" spans="2:6" x14ac:dyDescent="0.25">
      <c r="B158" s="1"/>
      <c r="C158" s="10"/>
      <c r="D158" s="13"/>
      <c r="E158" s="13"/>
      <c r="F158" s="13"/>
    </row>
    <row r="159" spans="2:6" x14ac:dyDescent="0.25">
      <c r="B159" s="1"/>
      <c r="C159" s="10"/>
      <c r="D159" s="13"/>
      <c r="E159" s="13"/>
      <c r="F159" s="13"/>
    </row>
    <row r="160" spans="2:6" x14ac:dyDescent="0.25">
      <c r="B160" s="1"/>
      <c r="C160" s="10"/>
      <c r="D160" s="13"/>
      <c r="E160" s="13"/>
      <c r="F160" s="13"/>
    </row>
    <row r="161" spans="2:6" x14ac:dyDescent="0.25">
      <c r="B161" s="1"/>
      <c r="C161" s="10"/>
      <c r="D161" s="13"/>
      <c r="E161" s="13"/>
      <c r="F161" s="13"/>
    </row>
  </sheetData>
  <autoFilter ref="B5:E5" xr:uid="{B3D02486-25F8-4EAD-A1F7-BB0AC2C96E35}"/>
  <mergeCells count="17">
    <mergeCell ref="C38:C40"/>
    <mergeCell ref="B34:B37"/>
    <mergeCell ref="C34:C36"/>
    <mergeCell ref="B38:B41"/>
    <mergeCell ref="B16:B18"/>
    <mergeCell ref="B19:B23"/>
    <mergeCell ref="C21:C23"/>
    <mergeCell ref="B24:B29"/>
    <mergeCell ref="C25:C27"/>
    <mergeCell ref="B30:B33"/>
    <mergeCell ref="C31:C32"/>
    <mergeCell ref="B6:B12"/>
    <mergeCell ref="C6:C7"/>
    <mergeCell ref="C8:C10"/>
    <mergeCell ref="C11:C12"/>
    <mergeCell ref="B13:B15"/>
    <mergeCell ref="C14:C15"/>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27C03-1570-4EBF-8C17-7EF5FDC1ECA3}">
  <sheetPr>
    <tabColor rgb="FFABB2D3"/>
  </sheetPr>
  <dimension ref="A2:BS41"/>
  <sheetViews>
    <sheetView zoomScale="80" zoomScaleNormal="80" workbookViewId="0">
      <pane xSplit="1" ySplit="7" topLeftCell="B8" activePane="bottomRight" state="frozen"/>
      <selection pane="topRight" activeCell="B1" sqref="B1"/>
      <selection pane="bottomLeft" activeCell="A8" sqref="A8"/>
      <selection pane="bottomRight" activeCell="A37" sqref="A37"/>
    </sheetView>
  </sheetViews>
  <sheetFormatPr defaultColWidth="8.77734375" defaultRowHeight="13.8" x14ac:dyDescent="0.25"/>
  <cols>
    <col min="1" max="1" width="36.5546875" style="1" customWidth="1"/>
    <col min="2" max="25" width="8.77734375" style="1"/>
    <col min="26" max="27" width="12.77734375" style="1" customWidth="1"/>
    <col min="28" max="30" width="8.77734375" style="1"/>
    <col min="31" max="32" width="14.21875" style="1" customWidth="1"/>
    <col min="33" max="37" width="8.77734375" style="1"/>
    <col min="38" max="40" width="9.77734375" style="1" customWidth="1"/>
    <col min="41" max="44" width="8.77734375" style="1"/>
    <col min="45" max="48" width="12.21875" style="1" customWidth="1"/>
    <col min="49" max="51" width="8.77734375" style="1"/>
    <col min="52" max="54" width="10.5546875" style="1" customWidth="1"/>
    <col min="55" max="56" width="11.5546875" style="1" customWidth="1"/>
    <col min="57" max="61" width="8.77734375" style="1"/>
    <col min="62" max="63" width="14.77734375" style="1" customWidth="1"/>
    <col min="64" max="68" width="8.77734375" style="1"/>
    <col min="69" max="70" width="11.77734375" style="1" customWidth="1"/>
    <col min="71" max="71" width="9.5546875" style="1" bestFit="1" customWidth="1"/>
    <col min="72" max="16384" width="8.77734375" style="1"/>
  </cols>
  <sheetData>
    <row r="2" spans="1:71" ht="14.1" customHeight="1" x14ac:dyDescent="0.25">
      <c r="C2" s="130" t="s">
        <v>298</v>
      </c>
      <c r="D2" s="131"/>
      <c r="E2" s="131"/>
      <c r="F2" s="131"/>
      <c r="G2" s="131"/>
      <c r="H2" s="131"/>
      <c r="I2" s="131"/>
      <c r="J2" s="131"/>
      <c r="K2" s="131"/>
      <c r="L2" s="131"/>
      <c r="M2" s="131"/>
      <c r="N2" s="132"/>
    </row>
    <row r="3" spans="1:71" ht="14.1" customHeight="1" x14ac:dyDescent="0.25">
      <c r="C3" s="133"/>
      <c r="D3" s="134"/>
      <c r="E3" s="134"/>
      <c r="F3" s="134"/>
      <c r="G3" s="134"/>
      <c r="H3" s="134"/>
      <c r="I3" s="134"/>
      <c r="J3" s="134"/>
      <c r="K3" s="134"/>
      <c r="L3" s="134"/>
      <c r="M3" s="134"/>
      <c r="N3" s="135"/>
    </row>
    <row r="4" spans="1:71" ht="14.4" thickBot="1" x14ac:dyDescent="0.3"/>
    <row r="5" spans="1:71" ht="37.049999999999997" customHeight="1" thickTop="1" thickBot="1" x14ac:dyDescent="0.3">
      <c r="A5" s="119" t="s">
        <v>25</v>
      </c>
      <c r="B5" s="121" t="s">
        <v>76</v>
      </c>
      <c r="C5" s="121"/>
      <c r="D5" s="121"/>
      <c r="E5" s="121"/>
      <c r="F5" s="121"/>
      <c r="G5" s="121"/>
      <c r="H5" s="121"/>
      <c r="I5" s="121"/>
      <c r="J5" s="121"/>
      <c r="K5" s="121"/>
      <c r="L5" s="121"/>
      <c r="M5" s="121"/>
      <c r="N5" s="121" t="s">
        <v>77</v>
      </c>
      <c r="O5" s="121"/>
      <c r="P5" s="121"/>
      <c r="Q5" s="121"/>
      <c r="R5" s="121"/>
      <c r="S5" s="121"/>
      <c r="T5" s="121"/>
      <c r="U5" s="121" t="s">
        <v>78</v>
      </c>
      <c r="V5" s="121"/>
      <c r="W5" s="121"/>
      <c r="X5" s="121"/>
      <c r="Y5" s="121"/>
      <c r="Z5" s="121"/>
      <c r="AA5" s="121"/>
      <c r="AB5" s="121"/>
      <c r="AC5" s="121" t="s">
        <v>79</v>
      </c>
      <c r="AD5" s="121"/>
      <c r="AE5" s="121"/>
      <c r="AF5" s="121"/>
      <c r="AG5" s="121"/>
      <c r="AH5" s="121"/>
      <c r="AI5" s="121"/>
      <c r="AJ5" s="121"/>
      <c r="AK5" s="121"/>
      <c r="AL5" s="121" t="s">
        <v>80</v>
      </c>
      <c r="AM5" s="121"/>
      <c r="AN5" s="121"/>
      <c r="AO5" s="121"/>
      <c r="AP5" s="121"/>
      <c r="AQ5" s="121"/>
      <c r="AR5" s="121"/>
      <c r="AS5" s="121"/>
      <c r="AT5" s="121"/>
      <c r="AU5" s="121"/>
      <c r="AV5" s="121"/>
      <c r="AW5" s="121"/>
      <c r="AX5" s="121" t="s">
        <v>81</v>
      </c>
      <c r="AY5" s="121"/>
      <c r="AZ5" s="121"/>
      <c r="BA5" s="121"/>
      <c r="BB5" s="121"/>
      <c r="BC5" s="121"/>
      <c r="BD5" s="121"/>
      <c r="BE5" s="121"/>
      <c r="BF5" s="124" t="s">
        <v>82</v>
      </c>
      <c r="BG5" s="124"/>
      <c r="BH5" s="124"/>
      <c r="BI5" s="124"/>
      <c r="BJ5" s="124"/>
      <c r="BK5" s="124"/>
      <c r="BL5" s="124"/>
      <c r="BM5" s="121" t="s">
        <v>83</v>
      </c>
      <c r="BN5" s="121"/>
      <c r="BO5" s="121"/>
      <c r="BP5" s="121"/>
      <c r="BQ5" s="121"/>
      <c r="BR5" s="121"/>
      <c r="BS5" s="121"/>
    </row>
    <row r="6" spans="1:71" ht="15" thickTop="1" thickBot="1" x14ac:dyDescent="0.3">
      <c r="A6" s="120"/>
      <c r="B6" s="122" t="s">
        <v>84</v>
      </c>
      <c r="C6" s="122"/>
      <c r="D6" s="122"/>
      <c r="E6" s="122"/>
      <c r="F6" s="122" t="s">
        <v>85</v>
      </c>
      <c r="G6" s="122"/>
      <c r="H6" s="122"/>
      <c r="I6" s="122"/>
      <c r="J6" s="122" t="s">
        <v>86</v>
      </c>
      <c r="K6" s="122"/>
      <c r="L6" s="122"/>
      <c r="M6" s="123" t="s">
        <v>87</v>
      </c>
      <c r="N6" s="122" t="s">
        <v>88</v>
      </c>
      <c r="O6" s="122"/>
      <c r="P6" s="122"/>
      <c r="Q6" s="122" t="s">
        <v>89</v>
      </c>
      <c r="R6" s="122"/>
      <c r="S6" s="122"/>
      <c r="T6" s="123" t="s">
        <v>87</v>
      </c>
      <c r="U6" s="122" t="s">
        <v>90</v>
      </c>
      <c r="V6" s="122"/>
      <c r="W6" s="122" t="s">
        <v>91</v>
      </c>
      <c r="X6" s="122"/>
      <c r="Y6" s="122"/>
      <c r="Z6" s="122" t="s">
        <v>92</v>
      </c>
      <c r="AA6" s="122"/>
      <c r="AB6" s="123" t="s">
        <v>87</v>
      </c>
      <c r="AC6" s="122" t="s">
        <v>93</v>
      </c>
      <c r="AD6" s="122"/>
      <c r="AE6" s="122" t="s">
        <v>94</v>
      </c>
      <c r="AF6" s="122"/>
      <c r="AG6" s="122" t="s">
        <v>95</v>
      </c>
      <c r="AH6" s="122"/>
      <c r="AI6" s="122"/>
      <c r="AJ6" s="122"/>
      <c r="AK6" s="123" t="s">
        <v>87</v>
      </c>
      <c r="AL6" s="122" t="s">
        <v>96</v>
      </c>
      <c r="AM6" s="122"/>
      <c r="AN6" s="122"/>
      <c r="AO6" s="122" t="s">
        <v>97</v>
      </c>
      <c r="AP6" s="122"/>
      <c r="AQ6" s="122"/>
      <c r="AR6" s="122"/>
      <c r="AS6" s="122" t="s">
        <v>98</v>
      </c>
      <c r="AT6" s="122"/>
      <c r="AU6" s="122" t="s">
        <v>99</v>
      </c>
      <c r="AV6" s="122"/>
      <c r="AW6" s="123" t="s">
        <v>87</v>
      </c>
      <c r="AX6" s="122" t="s">
        <v>100</v>
      </c>
      <c r="AY6" s="122"/>
      <c r="AZ6" s="122" t="s">
        <v>101</v>
      </c>
      <c r="BA6" s="122"/>
      <c r="BB6" s="122"/>
      <c r="BC6" s="122" t="s">
        <v>102</v>
      </c>
      <c r="BD6" s="122"/>
      <c r="BE6" s="123" t="s">
        <v>87</v>
      </c>
      <c r="BF6" s="122" t="s">
        <v>103</v>
      </c>
      <c r="BG6" s="122"/>
      <c r="BH6" s="122"/>
      <c r="BI6" s="122"/>
      <c r="BJ6" s="122" t="s">
        <v>104</v>
      </c>
      <c r="BK6" s="122"/>
      <c r="BL6" s="123" t="s">
        <v>87</v>
      </c>
      <c r="BM6" s="122" t="s">
        <v>105</v>
      </c>
      <c r="BN6" s="122"/>
      <c r="BO6" s="122"/>
      <c r="BP6" s="122"/>
      <c r="BQ6" s="122" t="s">
        <v>106</v>
      </c>
      <c r="BR6" s="122"/>
      <c r="BS6" s="123" t="s">
        <v>87</v>
      </c>
    </row>
    <row r="7" spans="1:71" ht="15" thickTop="1" thickBot="1" x14ac:dyDescent="0.3">
      <c r="A7" s="120"/>
      <c r="B7" s="45" t="s">
        <v>107</v>
      </c>
      <c r="C7" s="45" t="s">
        <v>108</v>
      </c>
      <c r="D7" s="45" t="s">
        <v>299</v>
      </c>
      <c r="E7" s="46" t="s">
        <v>109</v>
      </c>
      <c r="F7" s="45" t="s">
        <v>110</v>
      </c>
      <c r="G7" s="45" t="s">
        <v>111</v>
      </c>
      <c r="H7" s="45" t="s">
        <v>112</v>
      </c>
      <c r="I7" s="46" t="s">
        <v>113</v>
      </c>
      <c r="J7" s="45" t="s">
        <v>114</v>
      </c>
      <c r="K7" s="45" t="s">
        <v>115</v>
      </c>
      <c r="L7" s="46" t="s">
        <v>116</v>
      </c>
      <c r="M7" s="123"/>
      <c r="N7" s="45" t="s">
        <v>117</v>
      </c>
      <c r="O7" s="45" t="s">
        <v>300</v>
      </c>
      <c r="P7" s="46" t="s">
        <v>118</v>
      </c>
      <c r="Q7" s="45" t="s">
        <v>119</v>
      </c>
      <c r="R7" s="45" t="s">
        <v>120</v>
      </c>
      <c r="S7" s="46" t="s">
        <v>121</v>
      </c>
      <c r="T7" s="123"/>
      <c r="U7" s="45" t="s">
        <v>122</v>
      </c>
      <c r="V7" s="46" t="s">
        <v>123</v>
      </c>
      <c r="W7" s="45" t="s">
        <v>124</v>
      </c>
      <c r="X7" s="45" t="s">
        <v>301</v>
      </c>
      <c r="Y7" s="46" t="s">
        <v>125</v>
      </c>
      <c r="Z7" s="45" t="s">
        <v>126</v>
      </c>
      <c r="AA7" s="46" t="s">
        <v>127</v>
      </c>
      <c r="AB7" s="123"/>
      <c r="AC7" s="45" t="s">
        <v>128</v>
      </c>
      <c r="AD7" s="46" t="s">
        <v>129</v>
      </c>
      <c r="AE7" s="45" t="s">
        <v>130</v>
      </c>
      <c r="AF7" s="46" t="s">
        <v>131</v>
      </c>
      <c r="AG7" s="45" t="s">
        <v>132</v>
      </c>
      <c r="AH7" s="45" t="s">
        <v>133</v>
      </c>
      <c r="AI7" s="45" t="s">
        <v>134</v>
      </c>
      <c r="AJ7" s="46" t="s">
        <v>135</v>
      </c>
      <c r="AK7" s="123"/>
      <c r="AL7" s="45" t="s">
        <v>136</v>
      </c>
      <c r="AM7" s="45" t="s">
        <v>302</v>
      </c>
      <c r="AN7" s="46" t="s">
        <v>137</v>
      </c>
      <c r="AO7" s="45" t="s">
        <v>138</v>
      </c>
      <c r="AP7" s="45" t="s">
        <v>139</v>
      </c>
      <c r="AQ7" s="45" t="s">
        <v>140</v>
      </c>
      <c r="AR7" s="46" t="s">
        <v>137</v>
      </c>
      <c r="AS7" s="45" t="s">
        <v>141</v>
      </c>
      <c r="AT7" s="46" t="s">
        <v>142</v>
      </c>
      <c r="AU7" s="45" t="s">
        <v>143</v>
      </c>
      <c r="AV7" s="46" t="s">
        <v>144</v>
      </c>
      <c r="AW7" s="123"/>
      <c r="AX7" s="45" t="s">
        <v>145</v>
      </c>
      <c r="AY7" s="46" t="s">
        <v>146</v>
      </c>
      <c r="AZ7" s="45" t="s">
        <v>147</v>
      </c>
      <c r="BA7" s="45" t="s">
        <v>148</v>
      </c>
      <c r="BB7" s="46" t="s">
        <v>149</v>
      </c>
      <c r="BC7" s="45" t="s">
        <v>150</v>
      </c>
      <c r="BD7" s="46" t="s">
        <v>151</v>
      </c>
      <c r="BE7" s="123"/>
      <c r="BF7" s="45" t="str">
        <f>[1]Dataset!$E$39</f>
        <v>7.1.1</v>
      </c>
      <c r="BG7" s="45" t="s">
        <v>152</v>
      </c>
      <c r="BH7" s="45" t="s">
        <v>153</v>
      </c>
      <c r="BI7" s="46" t="s">
        <v>154</v>
      </c>
      <c r="BJ7" s="45" t="s">
        <v>155</v>
      </c>
      <c r="BK7" s="46" t="s">
        <v>156</v>
      </c>
      <c r="BL7" s="123"/>
      <c r="BM7" s="45" t="s">
        <v>157</v>
      </c>
      <c r="BN7" s="45" t="s">
        <v>158</v>
      </c>
      <c r="BO7" s="45" t="s">
        <v>159</v>
      </c>
      <c r="BP7" s="46" t="s">
        <v>160</v>
      </c>
      <c r="BQ7" s="45" t="s">
        <v>161</v>
      </c>
      <c r="BR7" s="46" t="s">
        <v>162</v>
      </c>
      <c r="BS7" s="123"/>
    </row>
    <row r="8" spans="1:71" s="53" customFormat="1" ht="16.2" thickTop="1" thickBot="1" x14ac:dyDescent="0.3">
      <c r="A8" s="54" t="s">
        <v>35</v>
      </c>
      <c r="B8" s="62">
        <v>0.5</v>
      </c>
      <c r="C8" s="49">
        <v>0.5</v>
      </c>
      <c r="D8" s="49">
        <v>0.4</v>
      </c>
      <c r="E8" s="50">
        <v>0.46666666666666662</v>
      </c>
      <c r="F8" s="49">
        <v>0.75</v>
      </c>
      <c r="G8" s="48">
        <v>0.75</v>
      </c>
      <c r="H8" s="48">
        <v>1</v>
      </c>
      <c r="I8" s="50">
        <v>0.83333333333333337</v>
      </c>
      <c r="J8" s="51">
        <v>0.72</v>
      </c>
      <c r="K8" s="52">
        <v>0</v>
      </c>
      <c r="L8" s="50">
        <v>0.36</v>
      </c>
      <c r="M8" s="63">
        <v>0.55333333333333334</v>
      </c>
      <c r="N8" s="48">
        <v>1</v>
      </c>
      <c r="O8" s="49">
        <v>1</v>
      </c>
      <c r="P8" s="50">
        <v>1</v>
      </c>
      <c r="Q8" s="49">
        <v>0.5</v>
      </c>
      <c r="R8" s="48">
        <v>0.50992130000000002</v>
      </c>
      <c r="S8" s="50">
        <v>0.50496065000000001</v>
      </c>
      <c r="T8" s="63">
        <v>0.75248032500000006</v>
      </c>
      <c r="U8" s="48">
        <v>1</v>
      </c>
      <c r="V8" s="50">
        <v>1</v>
      </c>
      <c r="W8" s="49">
        <v>1</v>
      </c>
      <c r="X8" s="49">
        <v>0.5</v>
      </c>
      <c r="Y8" s="50">
        <v>0.75</v>
      </c>
      <c r="Z8" s="49">
        <v>1</v>
      </c>
      <c r="AA8" s="50">
        <v>1</v>
      </c>
      <c r="AB8" s="63">
        <v>0.91666666666666663</v>
      </c>
      <c r="AC8" s="48">
        <v>1</v>
      </c>
      <c r="AD8" s="50">
        <v>1</v>
      </c>
      <c r="AE8" s="49">
        <v>0</v>
      </c>
      <c r="AF8" s="50">
        <v>0</v>
      </c>
      <c r="AG8" s="49">
        <v>1</v>
      </c>
      <c r="AH8" s="48">
        <v>0.6</v>
      </c>
      <c r="AI8" s="48">
        <v>0.16</v>
      </c>
      <c r="AJ8" s="50">
        <v>0.58666666666666667</v>
      </c>
      <c r="AK8" s="63">
        <v>0.52888888888888885</v>
      </c>
      <c r="AL8" s="48">
        <v>1</v>
      </c>
      <c r="AM8" s="49">
        <v>1</v>
      </c>
      <c r="AN8" s="50">
        <v>1</v>
      </c>
      <c r="AO8" s="49">
        <v>1</v>
      </c>
      <c r="AP8" s="49">
        <v>0.125</v>
      </c>
      <c r="AQ8" s="49" t="s">
        <v>63</v>
      </c>
      <c r="AR8" s="50">
        <v>0.5625</v>
      </c>
      <c r="AS8" s="49">
        <v>0.5</v>
      </c>
      <c r="AT8" s="50">
        <v>0.5</v>
      </c>
      <c r="AU8" s="49">
        <v>1</v>
      </c>
      <c r="AV8" s="50">
        <v>1</v>
      </c>
      <c r="AW8" s="63">
        <v>0.765625</v>
      </c>
      <c r="AX8" s="49">
        <v>0</v>
      </c>
      <c r="AY8" s="50">
        <v>0</v>
      </c>
      <c r="AZ8" s="48">
        <v>0</v>
      </c>
      <c r="BA8" s="48">
        <v>1</v>
      </c>
      <c r="BB8" s="50">
        <v>0.5</v>
      </c>
      <c r="BC8" s="49">
        <v>0</v>
      </c>
      <c r="BD8" s="50">
        <v>0</v>
      </c>
      <c r="BE8" s="63">
        <v>0.16666666666666666</v>
      </c>
      <c r="BF8" s="48">
        <v>0.5</v>
      </c>
      <c r="BG8" s="48">
        <v>1</v>
      </c>
      <c r="BH8" s="48">
        <v>0.5</v>
      </c>
      <c r="BI8" s="50">
        <v>0.66666666666666663</v>
      </c>
      <c r="BJ8" s="49">
        <v>0</v>
      </c>
      <c r="BK8" s="50">
        <v>0</v>
      </c>
      <c r="BL8" s="64">
        <v>0.33333333333333331</v>
      </c>
      <c r="BM8" s="48">
        <v>0.8286</v>
      </c>
      <c r="BN8" s="49">
        <v>1</v>
      </c>
      <c r="BO8" s="49">
        <v>1</v>
      </c>
      <c r="BP8" s="50">
        <v>0.94286666666666663</v>
      </c>
      <c r="BQ8" s="49">
        <v>0</v>
      </c>
      <c r="BR8" s="50">
        <v>0</v>
      </c>
      <c r="BS8" s="63">
        <v>0.47143333333333332</v>
      </c>
    </row>
    <row r="9" spans="1:71" s="53" customFormat="1" ht="16.2" thickTop="1" thickBot="1" x14ac:dyDescent="0.3">
      <c r="A9" s="55" t="s">
        <v>37</v>
      </c>
      <c r="B9" s="48">
        <v>0.25</v>
      </c>
      <c r="C9" s="49">
        <v>1</v>
      </c>
      <c r="D9" s="49">
        <v>0.6</v>
      </c>
      <c r="E9" s="50">
        <v>0.6166666666666667</v>
      </c>
      <c r="F9" s="49">
        <v>1</v>
      </c>
      <c r="G9" s="48">
        <v>0.5</v>
      </c>
      <c r="H9" s="48">
        <v>0.5</v>
      </c>
      <c r="I9" s="50">
        <v>0.66666666666666663</v>
      </c>
      <c r="J9" s="51">
        <v>0.73</v>
      </c>
      <c r="K9" s="52">
        <v>1</v>
      </c>
      <c r="L9" s="50">
        <v>0.86499999999999999</v>
      </c>
      <c r="M9" s="63">
        <v>0.71611111111111114</v>
      </c>
      <c r="N9" s="48">
        <v>1</v>
      </c>
      <c r="O9" s="49">
        <v>1</v>
      </c>
      <c r="P9" s="50">
        <v>1</v>
      </c>
      <c r="Q9" s="49">
        <v>0</v>
      </c>
      <c r="R9" s="48">
        <v>0.50324000000000002</v>
      </c>
      <c r="S9" s="50">
        <v>0.25162000000000001</v>
      </c>
      <c r="T9" s="63">
        <v>0.62580999999999998</v>
      </c>
      <c r="U9" s="48">
        <v>0</v>
      </c>
      <c r="V9" s="50">
        <v>0</v>
      </c>
      <c r="W9" s="49">
        <v>1</v>
      </c>
      <c r="X9" s="49">
        <v>0</v>
      </c>
      <c r="Y9" s="50">
        <v>0.5</v>
      </c>
      <c r="Z9" s="49">
        <v>1</v>
      </c>
      <c r="AA9" s="50">
        <v>1</v>
      </c>
      <c r="AB9" s="63">
        <v>0.5</v>
      </c>
      <c r="AC9" s="48">
        <v>1</v>
      </c>
      <c r="AD9" s="50">
        <v>1</v>
      </c>
      <c r="AE9" s="49">
        <v>0</v>
      </c>
      <c r="AF9" s="50">
        <v>0</v>
      </c>
      <c r="AG9" s="49">
        <v>1</v>
      </c>
      <c r="AH9" s="48" t="s">
        <v>63</v>
      </c>
      <c r="AI9" s="48" t="s">
        <v>63</v>
      </c>
      <c r="AJ9" s="50">
        <v>1</v>
      </c>
      <c r="AK9" s="63">
        <v>0.66666666666666663</v>
      </c>
      <c r="AL9" s="48">
        <v>1</v>
      </c>
      <c r="AM9" s="49">
        <v>1</v>
      </c>
      <c r="AN9" s="50">
        <v>1</v>
      </c>
      <c r="AO9" s="49">
        <v>0.5</v>
      </c>
      <c r="AP9" s="49">
        <v>0.16666666666666669</v>
      </c>
      <c r="AQ9" s="49">
        <v>1</v>
      </c>
      <c r="AR9" s="50">
        <v>0.55555555555555558</v>
      </c>
      <c r="AS9" s="49">
        <v>0</v>
      </c>
      <c r="AT9" s="50">
        <v>0</v>
      </c>
      <c r="AU9" s="49">
        <v>1</v>
      </c>
      <c r="AV9" s="50">
        <v>1</v>
      </c>
      <c r="AW9" s="63">
        <v>0.63888888888888884</v>
      </c>
      <c r="AX9" s="49">
        <v>1</v>
      </c>
      <c r="AY9" s="50">
        <v>1</v>
      </c>
      <c r="AZ9" s="48">
        <v>1</v>
      </c>
      <c r="BA9" s="48">
        <v>1</v>
      </c>
      <c r="BB9" s="50">
        <v>1</v>
      </c>
      <c r="BC9" s="49">
        <v>1</v>
      </c>
      <c r="BD9" s="50">
        <v>1</v>
      </c>
      <c r="BE9" s="63">
        <v>1</v>
      </c>
      <c r="BF9" s="48">
        <v>1</v>
      </c>
      <c r="BG9" s="48">
        <v>0</v>
      </c>
      <c r="BH9" s="48">
        <v>1</v>
      </c>
      <c r="BI9" s="50">
        <v>0.66666666666666663</v>
      </c>
      <c r="BJ9" s="49">
        <v>1</v>
      </c>
      <c r="BK9" s="50">
        <v>1</v>
      </c>
      <c r="BL9" s="63">
        <v>0.83333333333333326</v>
      </c>
      <c r="BM9" s="48">
        <v>0.91590000000000005</v>
      </c>
      <c r="BN9" s="49">
        <v>1</v>
      </c>
      <c r="BO9" s="49">
        <v>0.5</v>
      </c>
      <c r="BP9" s="50">
        <v>0.80530000000000002</v>
      </c>
      <c r="BQ9" s="49">
        <v>0.5</v>
      </c>
      <c r="BR9" s="50">
        <v>0.5</v>
      </c>
      <c r="BS9" s="64">
        <v>0.65264999999999995</v>
      </c>
    </row>
    <row r="10" spans="1:71" s="53" customFormat="1" ht="16.2" thickTop="1" thickBot="1" x14ac:dyDescent="0.3">
      <c r="A10" s="55" t="s">
        <v>39</v>
      </c>
      <c r="B10" s="48">
        <v>0.5</v>
      </c>
      <c r="C10" s="49">
        <v>0.5</v>
      </c>
      <c r="D10" s="49">
        <v>1</v>
      </c>
      <c r="E10" s="50">
        <v>0.66666666666666663</v>
      </c>
      <c r="F10" s="49">
        <v>0.5</v>
      </c>
      <c r="G10" s="48">
        <v>0</v>
      </c>
      <c r="H10" s="48">
        <v>0</v>
      </c>
      <c r="I10" s="50">
        <v>0.16666666666666666</v>
      </c>
      <c r="J10" s="51">
        <v>0.54</v>
      </c>
      <c r="K10" s="52">
        <v>0</v>
      </c>
      <c r="L10" s="50">
        <v>0.27</v>
      </c>
      <c r="M10" s="63">
        <v>0.36777777777777776</v>
      </c>
      <c r="N10" s="48">
        <v>0.5</v>
      </c>
      <c r="O10" s="49">
        <v>0.25</v>
      </c>
      <c r="P10" s="50">
        <v>0.375</v>
      </c>
      <c r="Q10" s="49">
        <v>0</v>
      </c>
      <c r="R10" s="48" t="s">
        <v>63</v>
      </c>
      <c r="S10" s="50">
        <v>0</v>
      </c>
      <c r="T10" s="63">
        <v>0.1875</v>
      </c>
      <c r="U10" s="48">
        <v>0</v>
      </c>
      <c r="V10" s="50">
        <v>0</v>
      </c>
      <c r="W10" s="49">
        <v>1</v>
      </c>
      <c r="X10" s="49" t="s">
        <v>63</v>
      </c>
      <c r="Y10" s="50">
        <v>1</v>
      </c>
      <c r="Z10" s="49">
        <v>1</v>
      </c>
      <c r="AA10" s="50">
        <v>1</v>
      </c>
      <c r="AB10" s="63">
        <v>0.66666666666666663</v>
      </c>
      <c r="AC10" s="48">
        <v>0</v>
      </c>
      <c r="AD10" s="50">
        <v>0</v>
      </c>
      <c r="AE10" s="49">
        <v>0</v>
      </c>
      <c r="AF10" s="50">
        <v>0</v>
      </c>
      <c r="AG10" s="49">
        <v>0</v>
      </c>
      <c r="AH10" s="48" t="s">
        <v>63</v>
      </c>
      <c r="AI10" s="48" t="s">
        <v>63</v>
      </c>
      <c r="AJ10" s="50">
        <v>0</v>
      </c>
      <c r="AK10" s="63">
        <v>0</v>
      </c>
      <c r="AL10" s="48">
        <v>0</v>
      </c>
      <c r="AM10" s="49">
        <v>0</v>
      </c>
      <c r="AN10" s="50">
        <v>0</v>
      </c>
      <c r="AO10" s="49">
        <v>0</v>
      </c>
      <c r="AP10" s="49">
        <v>8.3333333333333343E-2</v>
      </c>
      <c r="AQ10" s="49" t="s">
        <v>63</v>
      </c>
      <c r="AR10" s="50">
        <v>4.1666666666666671E-2</v>
      </c>
      <c r="AS10" s="49">
        <v>0</v>
      </c>
      <c r="AT10" s="50">
        <v>0</v>
      </c>
      <c r="AU10" s="49">
        <v>0</v>
      </c>
      <c r="AV10" s="50">
        <v>0</v>
      </c>
      <c r="AW10" s="63">
        <v>1.0416666666666668E-2</v>
      </c>
      <c r="AX10" s="49">
        <v>1</v>
      </c>
      <c r="AY10" s="50">
        <v>1</v>
      </c>
      <c r="AZ10" s="48">
        <v>1</v>
      </c>
      <c r="BA10" s="48">
        <v>1</v>
      </c>
      <c r="BB10" s="50">
        <v>1</v>
      </c>
      <c r="BC10" s="49">
        <v>0</v>
      </c>
      <c r="BD10" s="50">
        <v>0</v>
      </c>
      <c r="BE10" s="63">
        <v>0.66666666666666663</v>
      </c>
      <c r="BF10" s="48">
        <v>0</v>
      </c>
      <c r="BG10" s="48">
        <v>0</v>
      </c>
      <c r="BH10" s="48">
        <v>0</v>
      </c>
      <c r="BI10" s="50">
        <v>0</v>
      </c>
      <c r="BJ10" s="49">
        <v>0</v>
      </c>
      <c r="BK10" s="50">
        <v>0</v>
      </c>
      <c r="BL10" s="63">
        <v>0</v>
      </c>
      <c r="BM10" s="48">
        <v>0.91879999999999995</v>
      </c>
      <c r="BN10" s="49">
        <v>0.75</v>
      </c>
      <c r="BO10" s="49">
        <v>0</v>
      </c>
      <c r="BP10" s="50">
        <v>0.55626666666666669</v>
      </c>
      <c r="BQ10" s="49">
        <v>0</v>
      </c>
      <c r="BR10" s="50">
        <v>0</v>
      </c>
      <c r="BS10" s="64">
        <v>0.27813333333333334</v>
      </c>
    </row>
    <row r="11" spans="1:71" s="53" customFormat="1" ht="16.2" thickTop="1" thickBot="1" x14ac:dyDescent="0.3">
      <c r="A11" s="55" t="s">
        <v>41</v>
      </c>
      <c r="B11" s="49">
        <v>0.5</v>
      </c>
      <c r="C11" s="49">
        <v>0.5</v>
      </c>
      <c r="D11" s="49">
        <v>1</v>
      </c>
      <c r="E11" s="50">
        <v>0.66666666666666663</v>
      </c>
      <c r="F11" s="49">
        <v>0.75</v>
      </c>
      <c r="G11" s="48">
        <v>1</v>
      </c>
      <c r="H11" s="48">
        <v>0</v>
      </c>
      <c r="I11" s="50">
        <v>0.58333333333333337</v>
      </c>
      <c r="J11" s="51">
        <v>0.52</v>
      </c>
      <c r="K11" s="52">
        <v>1</v>
      </c>
      <c r="L11" s="50">
        <v>0.76</v>
      </c>
      <c r="M11" s="63">
        <v>0.66999999999999993</v>
      </c>
      <c r="N11" s="48">
        <v>1</v>
      </c>
      <c r="O11" s="49">
        <v>1</v>
      </c>
      <c r="P11" s="50">
        <v>1</v>
      </c>
      <c r="Q11" s="49">
        <v>0</v>
      </c>
      <c r="R11" s="48" t="s">
        <v>63</v>
      </c>
      <c r="S11" s="50">
        <v>0</v>
      </c>
      <c r="T11" s="63">
        <v>0.5</v>
      </c>
      <c r="U11" s="48">
        <v>1</v>
      </c>
      <c r="V11" s="50">
        <v>1</v>
      </c>
      <c r="W11" s="49">
        <v>0</v>
      </c>
      <c r="X11" s="49" t="s">
        <v>63</v>
      </c>
      <c r="Y11" s="50">
        <v>0</v>
      </c>
      <c r="Z11" s="49">
        <v>0</v>
      </c>
      <c r="AA11" s="50">
        <v>0</v>
      </c>
      <c r="AB11" s="63">
        <v>0.33333333333333331</v>
      </c>
      <c r="AC11" s="48">
        <v>0.5</v>
      </c>
      <c r="AD11" s="50">
        <v>0.5</v>
      </c>
      <c r="AE11" s="49">
        <v>0</v>
      </c>
      <c r="AF11" s="50">
        <v>0</v>
      </c>
      <c r="AG11" s="49">
        <v>0</v>
      </c>
      <c r="AH11" s="48" t="s">
        <v>63</v>
      </c>
      <c r="AI11" s="49" t="s">
        <v>63</v>
      </c>
      <c r="AJ11" s="50">
        <v>0</v>
      </c>
      <c r="AK11" s="63">
        <v>0.16666666666666666</v>
      </c>
      <c r="AL11" s="48">
        <v>1</v>
      </c>
      <c r="AM11" s="49">
        <v>0</v>
      </c>
      <c r="AN11" s="50">
        <v>0.5</v>
      </c>
      <c r="AO11" s="49">
        <v>0.5</v>
      </c>
      <c r="AP11" s="49">
        <v>6.25E-2</v>
      </c>
      <c r="AQ11" s="49">
        <v>0</v>
      </c>
      <c r="AR11" s="50">
        <v>0.1875</v>
      </c>
      <c r="AS11" s="49">
        <v>0</v>
      </c>
      <c r="AT11" s="50">
        <v>0</v>
      </c>
      <c r="AU11" s="49">
        <v>0.5</v>
      </c>
      <c r="AV11" s="50">
        <v>0.5</v>
      </c>
      <c r="AW11" s="63">
        <v>0.296875</v>
      </c>
      <c r="AX11" s="49">
        <v>1</v>
      </c>
      <c r="AY11" s="50">
        <v>1</v>
      </c>
      <c r="AZ11" s="48">
        <v>1</v>
      </c>
      <c r="BA11" s="48">
        <v>0</v>
      </c>
      <c r="BB11" s="50">
        <v>0.5</v>
      </c>
      <c r="BC11" s="49">
        <v>0</v>
      </c>
      <c r="BD11" s="50">
        <v>0</v>
      </c>
      <c r="BE11" s="63">
        <v>0.5</v>
      </c>
      <c r="BF11" s="48">
        <v>1</v>
      </c>
      <c r="BG11" s="48">
        <v>1</v>
      </c>
      <c r="BH11" s="48">
        <v>0</v>
      </c>
      <c r="BI11" s="50">
        <v>0.66666666666666663</v>
      </c>
      <c r="BJ11" s="49" t="s">
        <v>63</v>
      </c>
      <c r="BK11" s="50" t="s">
        <v>63</v>
      </c>
      <c r="BL11" s="63">
        <v>0.66666666666666663</v>
      </c>
      <c r="BM11" s="48">
        <v>0.66180000000000005</v>
      </c>
      <c r="BN11" s="49">
        <v>1</v>
      </c>
      <c r="BO11" s="49">
        <v>1</v>
      </c>
      <c r="BP11" s="50">
        <v>0.88726666666666665</v>
      </c>
      <c r="BQ11" s="49">
        <v>0</v>
      </c>
      <c r="BR11" s="50">
        <v>0</v>
      </c>
      <c r="BS11" s="64">
        <v>0.44363333333333332</v>
      </c>
    </row>
    <row r="12" spans="1:71" s="53" customFormat="1" ht="16.2" thickTop="1" thickBot="1" x14ac:dyDescent="0.3">
      <c r="A12" s="55" t="s">
        <v>43</v>
      </c>
      <c r="B12" s="49">
        <v>0.5</v>
      </c>
      <c r="C12" s="49">
        <v>0.5</v>
      </c>
      <c r="D12" s="49">
        <v>0</v>
      </c>
      <c r="E12" s="50">
        <v>0.33333333333333331</v>
      </c>
      <c r="F12" s="49">
        <v>0.75</v>
      </c>
      <c r="G12" s="48">
        <v>0.75</v>
      </c>
      <c r="H12" s="48">
        <v>1</v>
      </c>
      <c r="I12" s="50">
        <v>0.83333333333333337</v>
      </c>
      <c r="J12" s="51">
        <v>0.67</v>
      </c>
      <c r="K12" s="52">
        <v>1</v>
      </c>
      <c r="L12" s="50">
        <v>0.83499999999999996</v>
      </c>
      <c r="M12" s="63">
        <v>0.66722222222222227</v>
      </c>
      <c r="N12" s="48">
        <v>1</v>
      </c>
      <c r="O12" s="49">
        <v>1</v>
      </c>
      <c r="P12" s="50">
        <v>1</v>
      </c>
      <c r="Q12" s="49">
        <v>1</v>
      </c>
      <c r="R12" s="48" t="s">
        <v>63</v>
      </c>
      <c r="S12" s="50">
        <v>1</v>
      </c>
      <c r="T12" s="63">
        <v>1</v>
      </c>
      <c r="U12" s="48">
        <v>1</v>
      </c>
      <c r="V12" s="50">
        <v>1</v>
      </c>
      <c r="W12" s="49">
        <v>1</v>
      </c>
      <c r="X12" s="49" t="s">
        <v>63</v>
      </c>
      <c r="Y12" s="50">
        <v>1</v>
      </c>
      <c r="Z12" s="49">
        <v>1</v>
      </c>
      <c r="AA12" s="50">
        <v>1</v>
      </c>
      <c r="AB12" s="64">
        <v>1</v>
      </c>
      <c r="AC12" s="48">
        <v>0.5</v>
      </c>
      <c r="AD12" s="50">
        <v>0.5</v>
      </c>
      <c r="AE12" s="49">
        <v>0</v>
      </c>
      <c r="AF12" s="50">
        <v>0</v>
      </c>
      <c r="AG12" s="49">
        <v>1</v>
      </c>
      <c r="AH12" s="48">
        <v>0.2</v>
      </c>
      <c r="AI12" s="48" t="s">
        <v>63</v>
      </c>
      <c r="AJ12" s="50">
        <v>0.6</v>
      </c>
      <c r="AK12" s="63">
        <v>0.3666666666666667</v>
      </c>
      <c r="AL12" s="48">
        <v>1</v>
      </c>
      <c r="AM12" s="49">
        <v>1</v>
      </c>
      <c r="AN12" s="50">
        <v>1</v>
      </c>
      <c r="AO12" s="49">
        <v>0.5</v>
      </c>
      <c r="AP12" s="49">
        <v>0.54166666666666674</v>
      </c>
      <c r="AQ12" s="49">
        <v>1</v>
      </c>
      <c r="AR12" s="50">
        <v>0.68055555555555569</v>
      </c>
      <c r="AS12" s="49">
        <v>0</v>
      </c>
      <c r="AT12" s="50">
        <v>0</v>
      </c>
      <c r="AU12" s="49">
        <v>1</v>
      </c>
      <c r="AV12" s="50">
        <v>1</v>
      </c>
      <c r="AW12" s="63">
        <v>0.67013888888888895</v>
      </c>
      <c r="AX12" s="49">
        <v>1</v>
      </c>
      <c r="AY12" s="50">
        <v>1</v>
      </c>
      <c r="AZ12" s="48">
        <v>1</v>
      </c>
      <c r="BA12" s="48">
        <v>0.5</v>
      </c>
      <c r="BB12" s="50">
        <v>0.75</v>
      </c>
      <c r="BC12" s="49">
        <v>1</v>
      </c>
      <c r="BD12" s="50">
        <v>1</v>
      </c>
      <c r="BE12" s="63">
        <v>0.91666666666666663</v>
      </c>
      <c r="BF12" s="48">
        <v>0.5</v>
      </c>
      <c r="BG12" s="48">
        <v>0</v>
      </c>
      <c r="BH12" s="48">
        <v>0.5</v>
      </c>
      <c r="BI12" s="50">
        <v>0.33333333333333331</v>
      </c>
      <c r="BJ12" s="49">
        <v>0</v>
      </c>
      <c r="BK12" s="50">
        <v>0</v>
      </c>
      <c r="BL12" s="63">
        <v>0.16666666666666666</v>
      </c>
      <c r="BM12" s="48">
        <v>0.86070000000000002</v>
      </c>
      <c r="BN12" s="49">
        <v>0.75</v>
      </c>
      <c r="BO12" s="49">
        <v>1</v>
      </c>
      <c r="BP12" s="50">
        <v>0.8702333333333333</v>
      </c>
      <c r="BQ12" s="49">
        <v>0</v>
      </c>
      <c r="BR12" s="50">
        <v>0</v>
      </c>
      <c r="BS12" s="64">
        <v>0.43511666666666665</v>
      </c>
    </row>
    <row r="13" spans="1:71" s="53" customFormat="1" ht="16.2" thickTop="1" thickBot="1" x14ac:dyDescent="0.3">
      <c r="A13" s="55" t="s">
        <v>45</v>
      </c>
      <c r="B13" s="48">
        <v>0.25</v>
      </c>
      <c r="C13" s="49">
        <v>0.5</v>
      </c>
      <c r="D13" s="49">
        <v>0.6</v>
      </c>
      <c r="E13" s="50">
        <v>0.45</v>
      </c>
      <c r="F13" s="49">
        <v>0.5</v>
      </c>
      <c r="G13" s="48">
        <v>0.75</v>
      </c>
      <c r="H13" s="48">
        <v>1</v>
      </c>
      <c r="I13" s="50">
        <v>0.75</v>
      </c>
      <c r="J13" s="51">
        <v>0.57999999999999996</v>
      </c>
      <c r="K13" s="52">
        <v>0</v>
      </c>
      <c r="L13" s="50">
        <v>0.28999999999999998</v>
      </c>
      <c r="M13" s="63">
        <v>0.49666666666666665</v>
      </c>
      <c r="N13" s="48">
        <v>1</v>
      </c>
      <c r="O13" s="49">
        <v>0.5</v>
      </c>
      <c r="P13" s="50">
        <v>0.75</v>
      </c>
      <c r="Q13" s="49">
        <v>0</v>
      </c>
      <c r="R13" s="48">
        <v>0.42014069999999998</v>
      </c>
      <c r="S13" s="50">
        <v>0.21007034999999999</v>
      </c>
      <c r="T13" s="63">
        <v>0.48003517499999998</v>
      </c>
      <c r="U13" s="48">
        <v>0</v>
      </c>
      <c r="V13" s="50">
        <v>0</v>
      </c>
      <c r="W13" s="49">
        <v>0</v>
      </c>
      <c r="X13" s="49">
        <v>0.25</v>
      </c>
      <c r="Y13" s="50">
        <v>0.125</v>
      </c>
      <c r="Z13" s="49">
        <v>0</v>
      </c>
      <c r="AA13" s="50">
        <v>0</v>
      </c>
      <c r="AB13" s="63">
        <v>4.1666666666666664E-2</v>
      </c>
      <c r="AC13" s="48">
        <v>1</v>
      </c>
      <c r="AD13" s="50">
        <v>1</v>
      </c>
      <c r="AE13" s="49">
        <v>0</v>
      </c>
      <c r="AF13" s="50">
        <v>0</v>
      </c>
      <c r="AG13" s="49">
        <v>1</v>
      </c>
      <c r="AH13" s="48">
        <v>0.2</v>
      </c>
      <c r="AI13" s="48">
        <v>0</v>
      </c>
      <c r="AJ13" s="50">
        <v>0.39999999999999997</v>
      </c>
      <c r="AK13" s="63">
        <v>0.46666666666666662</v>
      </c>
      <c r="AL13" s="48">
        <v>1</v>
      </c>
      <c r="AM13" s="49">
        <v>0</v>
      </c>
      <c r="AN13" s="50">
        <v>0.5</v>
      </c>
      <c r="AO13" s="49">
        <v>0.5</v>
      </c>
      <c r="AP13" s="49">
        <v>8.3333333333333343E-2</v>
      </c>
      <c r="AQ13" s="49">
        <v>0</v>
      </c>
      <c r="AR13" s="50">
        <v>0.19444444444444445</v>
      </c>
      <c r="AS13" s="49">
        <v>0</v>
      </c>
      <c r="AT13" s="50">
        <v>0</v>
      </c>
      <c r="AU13" s="49">
        <v>1</v>
      </c>
      <c r="AV13" s="50">
        <v>1</v>
      </c>
      <c r="AW13" s="63">
        <v>0.4236111111111111</v>
      </c>
      <c r="AX13" s="49">
        <v>1</v>
      </c>
      <c r="AY13" s="50">
        <v>1</v>
      </c>
      <c r="AZ13" s="48">
        <v>1</v>
      </c>
      <c r="BA13" s="48">
        <v>1</v>
      </c>
      <c r="BB13" s="50">
        <v>1</v>
      </c>
      <c r="BC13" s="49">
        <v>0</v>
      </c>
      <c r="BD13" s="50">
        <v>0</v>
      </c>
      <c r="BE13" s="63">
        <v>0.66666666666666663</v>
      </c>
      <c r="BF13" s="48">
        <v>0</v>
      </c>
      <c r="BG13" s="48">
        <v>0</v>
      </c>
      <c r="BH13" s="48">
        <v>0</v>
      </c>
      <c r="BI13" s="50">
        <v>0</v>
      </c>
      <c r="BJ13" s="49">
        <v>0</v>
      </c>
      <c r="BK13" s="50">
        <v>0</v>
      </c>
      <c r="BL13" s="63">
        <v>0</v>
      </c>
      <c r="BM13" s="48">
        <v>0.83750000000000002</v>
      </c>
      <c r="BN13" s="49">
        <v>1</v>
      </c>
      <c r="BO13" s="49">
        <v>1</v>
      </c>
      <c r="BP13" s="50">
        <v>0.9458333333333333</v>
      </c>
      <c r="BQ13" s="49">
        <v>0</v>
      </c>
      <c r="BR13" s="50">
        <v>0</v>
      </c>
      <c r="BS13" s="64">
        <v>0.47291666666666665</v>
      </c>
    </row>
    <row r="14" spans="1:71" s="53" customFormat="1" ht="16.2" thickTop="1" thickBot="1" x14ac:dyDescent="0.3">
      <c r="A14" s="55" t="s">
        <v>47</v>
      </c>
      <c r="B14" s="48">
        <v>1</v>
      </c>
      <c r="C14" s="49">
        <v>0.5</v>
      </c>
      <c r="D14" s="49">
        <v>1</v>
      </c>
      <c r="E14" s="50">
        <v>0.83333333333333337</v>
      </c>
      <c r="F14" s="49">
        <v>1</v>
      </c>
      <c r="G14" s="48">
        <v>0.75</v>
      </c>
      <c r="H14" s="48">
        <v>1</v>
      </c>
      <c r="I14" s="50">
        <v>0.91666666666666663</v>
      </c>
      <c r="J14" s="51">
        <v>0.68</v>
      </c>
      <c r="K14" s="52">
        <v>1</v>
      </c>
      <c r="L14" s="50">
        <v>0.84000000000000008</v>
      </c>
      <c r="M14" s="63">
        <v>0.86333333333333329</v>
      </c>
      <c r="N14" s="48">
        <v>0.5</v>
      </c>
      <c r="O14" s="49">
        <v>1</v>
      </c>
      <c r="P14" s="50">
        <v>0.75</v>
      </c>
      <c r="Q14" s="49">
        <v>0</v>
      </c>
      <c r="R14" s="48">
        <v>0.54482019999999998</v>
      </c>
      <c r="S14" s="50">
        <v>0.27241009999999999</v>
      </c>
      <c r="T14" s="63">
        <v>0.51120505000000005</v>
      </c>
      <c r="U14" s="48">
        <v>0</v>
      </c>
      <c r="V14" s="50">
        <v>0</v>
      </c>
      <c r="W14" s="49">
        <v>1</v>
      </c>
      <c r="X14" s="49">
        <v>0.5</v>
      </c>
      <c r="Y14" s="50">
        <v>0.75</v>
      </c>
      <c r="Z14" s="49">
        <v>1</v>
      </c>
      <c r="AA14" s="50">
        <v>1</v>
      </c>
      <c r="AB14" s="63">
        <v>0.58333333333333337</v>
      </c>
      <c r="AC14" s="48">
        <v>0.5</v>
      </c>
      <c r="AD14" s="50">
        <v>0.5</v>
      </c>
      <c r="AE14" s="49">
        <v>0.5</v>
      </c>
      <c r="AF14" s="50">
        <v>0.5</v>
      </c>
      <c r="AG14" s="49">
        <v>1</v>
      </c>
      <c r="AH14" s="48">
        <v>0.6</v>
      </c>
      <c r="AI14" s="48" t="s">
        <v>63</v>
      </c>
      <c r="AJ14" s="50">
        <v>0.8</v>
      </c>
      <c r="AK14" s="63">
        <v>0.6</v>
      </c>
      <c r="AL14" s="48">
        <v>1</v>
      </c>
      <c r="AM14" s="49">
        <v>0.5</v>
      </c>
      <c r="AN14" s="50">
        <v>0.75</v>
      </c>
      <c r="AO14" s="49">
        <v>1</v>
      </c>
      <c r="AP14" s="49">
        <v>0.5</v>
      </c>
      <c r="AQ14" s="49" t="s">
        <v>63</v>
      </c>
      <c r="AR14" s="50">
        <v>0.75</v>
      </c>
      <c r="AS14" s="49">
        <v>0</v>
      </c>
      <c r="AT14" s="50">
        <v>0</v>
      </c>
      <c r="AU14" s="49">
        <v>0.5</v>
      </c>
      <c r="AV14" s="50">
        <v>0.5</v>
      </c>
      <c r="AW14" s="63">
        <v>0.5</v>
      </c>
      <c r="AX14" s="49">
        <v>0</v>
      </c>
      <c r="AY14" s="50">
        <v>0</v>
      </c>
      <c r="AZ14" s="48">
        <v>1</v>
      </c>
      <c r="BA14" s="48">
        <v>0.5</v>
      </c>
      <c r="BB14" s="50">
        <v>0.75</v>
      </c>
      <c r="BC14" s="49">
        <v>1</v>
      </c>
      <c r="BD14" s="50">
        <v>1</v>
      </c>
      <c r="BE14" s="63">
        <v>0.58333333333333337</v>
      </c>
      <c r="BF14" s="48">
        <v>1</v>
      </c>
      <c r="BG14" s="48">
        <v>0</v>
      </c>
      <c r="BH14" s="48">
        <v>1</v>
      </c>
      <c r="BI14" s="50">
        <v>0.66666666666666663</v>
      </c>
      <c r="BJ14" s="49">
        <v>1</v>
      </c>
      <c r="BK14" s="50">
        <v>1</v>
      </c>
      <c r="BL14" s="63">
        <v>0.83333333333333326</v>
      </c>
      <c r="BM14" s="48">
        <v>0.88690000000000002</v>
      </c>
      <c r="BN14" s="49">
        <v>1</v>
      </c>
      <c r="BO14" s="49">
        <v>1</v>
      </c>
      <c r="BP14" s="50">
        <v>0.96229999999999993</v>
      </c>
      <c r="BQ14" s="49">
        <v>0.5</v>
      </c>
      <c r="BR14" s="50">
        <v>0.5</v>
      </c>
      <c r="BS14" s="64">
        <v>0.73114999999999997</v>
      </c>
    </row>
    <row r="15" spans="1:71" s="53" customFormat="1" ht="16.2" thickTop="1" thickBot="1" x14ac:dyDescent="0.3">
      <c r="A15" s="55" t="s">
        <v>49</v>
      </c>
      <c r="B15" s="48">
        <v>1</v>
      </c>
      <c r="C15" s="49">
        <v>1</v>
      </c>
      <c r="D15" s="49">
        <v>0.6</v>
      </c>
      <c r="E15" s="50">
        <v>0.8666666666666667</v>
      </c>
      <c r="F15" s="49">
        <v>1</v>
      </c>
      <c r="G15" s="48">
        <v>1</v>
      </c>
      <c r="H15" s="48">
        <v>1</v>
      </c>
      <c r="I15" s="50">
        <v>1</v>
      </c>
      <c r="J15" s="51">
        <v>0.92</v>
      </c>
      <c r="K15" s="52">
        <v>1</v>
      </c>
      <c r="L15" s="50">
        <v>0.96</v>
      </c>
      <c r="M15" s="63">
        <v>0.94222222222222218</v>
      </c>
      <c r="N15" s="48">
        <v>1</v>
      </c>
      <c r="O15" s="49">
        <v>1</v>
      </c>
      <c r="P15" s="50">
        <v>1</v>
      </c>
      <c r="Q15" s="49">
        <v>0.5</v>
      </c>
      <c r="R15" s="48">
        <v>0.48576750000000002</v>
      </c>
      <c r="S15" s="50">
        <v>0.49288375000000001</v>
      </c>
      <c r="T15" s="63">
        <v>0.74644187500000003</v>
      </c>
      <c r="U15" s="48">
        <v>1</v>
      </c>
      <c r="V15" s="50">
        <v>1</v>
      </c>
      <c r="W15" s="49">
        <v>1</v>
      </c>
      <c r="X15" s="49">
        <v>1</v>
      </c>
      <c r="Y15" s="50">
        <v>1</v>
      </c>
      <c r="Z15" s="49">
        <v>1</v>
      </c>
      <c r="AA15" s="50">
        <v>1</v>
      </c>
      <c r="AB15" s="63">
        <v>1</v>
      </c>
      <c r="AC15" s="48">
        <v>1</v>
      </c>
      <c r="AD15" s="50">
        <v>1</v>
      </c>
      <c r="AE15" s="49">
        <v>0</v>
      </c>
      <c r="AF15" s="50">
        <v>0</v>
      </c>
      <c r="AG15" s="49">
        <v>1</v>
      </c>
      <c r="AH15" s="48">
        <v>0.6</v>
      </c>
      <c r="AI15" s="48">
        <v>0.1</v>
      </c>
      <c r="AJ15" s="50">
        <v>0.56666666666666676</v>
      </c>
      <c r="AK15" s="63">
        <v>0.52222222222222225</v>
      </c>
      <c r="AL15" s="48">
        <v>1</v>
      </c>
      <c r="AM15" s="49">
        <v>0</v>
      </c>
      <c r="AN15" s="50">
        <v>0.5</v>
      </c>
      <c r="AO15" s="49">
        <v>0.5</v>
      </c>
      <c r="AP15" s="49">
        <v>0.10416666666666667</v>
      </c>
      <c r="AQ15" s="49">
        <v>0</v>
      </c>
      <c r="AR15" s="50">
        <v>0.20138888888888887</v>
      </c>
      <c r="AS15" s="49">
        <v>0</v>
      </c>
      <c r="AT15" s="50">
        <v>0</v>
      </c>
      <c r="AU15" s="49">
        <v>0</v>
      </c>
      <c r="AV15" s="50">
        <v>0</v>
      </c>
      <c r="AW15" s="63">
        <v>0.17534722222222221</v>
      </c>
      <c r="AX15" s="49">
        <v>1</v>
      </c>
      <c r="AY15" s="50">
        <v>1</v>
      </c>
      <c r="AZ15" s="48">
        <v>1</v>
      </c>
      <c r="BA15" s="48">
        <v>1</v>
      </c>
      <c r="BB15" s="50">
        <v>1</v>
      </c>
      <c r="BC15" s="49">
        <v>0</v>
      </c>
      <c r="BD15" s="50">
        <v>0</v>
      </c>
      <c r="BE15" s="63">
        <v>0.66666666666666663</v>
      </c>
      <c r="BF15" s="48">
        <v>0.5</v>
      </c>
      <c r="BG15" s="48">
        <v>1</v>
      </c>
      <c r="BH15" s="48">
        <v>0</v>
      </c>
      <c r="BI15" s="50">
        <v>0.5</v>
      </c>
      <c r="BJ15" s="49">
        <v>0</v>
      </c>
      <c r="BK15" s="50">
        <v>0</v>
      </c>
      <c r="BL15" s="63">
        <v>0.25</v>
      </c>
      <c r="BM15" s="48">
        <v>0.98750000000000004</v>
      </c>
      <c r="BN15" s="49">
        <v>1</v>
      </c>
      <c r="BO15" s="49">
        <v>1</v>
      </c>
      <c r="BP15" s="50">
        <v>0.99583333333333324</v>
      </c>
      <c r="BQ15" s="49">
        <v>1</v>
      </c>
      <c r="BR15" s="50">
        <v>1</v>
      </c>
      <c r="BS15" s="64">
        <v>0.99791666666666656</v>
      </c>
    </row>
    <row r="16" spans="1:71" s="53" customFormat="1" ht="16.2" thickTop="1" thickBot="1" x14ac:dyDescent="0.3">
      <c r="A16" s="55" t="s">
        <v>51</v>
      </c>
      <c r="B16" s="48">
        <v>0.5</v>
      </c>
      <c r="C16" s="49">
        <v>0.5</v>
      </c>
      <c r="D16" s="49">
        <v>1</v>
      </c>
      <c r="E16" s="50">
        <v>0.66666666666666663</v>
      </c>
      <c r="F16" s="49">
        <v>0.75</v>
      </c>
      <c r="G16" s="48">
        <v>0.75</v>
      </c>
      <c r="H16" s="48">
        <v>0.5</v>
      </c>
      <c r="I16" s="50">
        <v>0.66666666666666663</v>
      </c>
      <c r="J16" s="51">
        <v>0.51</v>
      </c>
      <c r="K16" s="52">
        <v>1</v>
      </c>
      <c r="L16" s="50">
        <v>0.755</v>
      </c>
      <c r="M16" s="63">
        <v>0.69611111111111112</v>
      </c>
      <c r="N16" s="48">
        <v>1</v>
      </c>
      <c r="O16" s="49">
        <v>1</v>
      </c>
      <c r="P16" s="50">
        <v>1</v>
      </c>
      <c r="Q16" s="49">
        <v>1</v>
      </c>
      <c r="R16" s="48">
        <v>0.49674449999999998</v>
      </c>
      <c r="S16" s="50">
        <v>0.74837224999999996</v>
      </c>
      <c r="T16" s="63">
        <v>0.87418612500000004</v>
      </c>
      <c r="U16" s="48">
        <v>1</v>
      </c>
      <c r="V16" s="50">
        <v>1</v>
      </c>
      <c r="W16" s="49">
        <v>1</v>
      </c>
      <c r="X16" s="49">
        <v>1</v>
      </c>
      <c r="Y16" s="50">
        <v>1</v>
      </c>
      <c r="Z16" s="49">
        <v>1</v>
      </c>
      <c r="AA16" s="50">
        <v>1</v>
      </c>
      <c r="AB16" s="63">
        <v>1</v>
      </c>
      <c r="AC16" s="48">
        <v>1</v>
      </c>
      <c r="AD16" s="50">
        <v>1</v>
      </c>
      <c r="AE16" s="49">
        <v>1</v>
      </c>
      <c r="AF16" s="50">
        <v>1</v>
      </c>
      <c r="AG16" s="49">
        <v>1</v>
      </c>
      <c r="AH16" s="48">
        <v>0.6</v>
      </c>
      <c r="AI16" s="48" t="s">
        <v>63</v>
      </c>
      <c r="AJ16" s="50">
        <v>0.8</v>
      </c>
      <c r="AK16" s="64">
        <v>0.93333333333333324</v>
      </c>
      <c r="AL16" s="48">
        <v>1</v>
      </c>
      <c r="AM16" s="49">
        <v>1</v>
      </c>
      <c r="AN16" s="50">
        <v>1</v>
      </c>
      <c r="AO16" s="49">
        <v>1</v>
      </c>
      <c r="AP16" s="49">
        <v>0.33333333333333337</v>
      </c>
      <c r="AQ16" s="49">
        <v>1</v>
      </c>
      <c r="AR16" s="50">
        <v>0.77777777777777779</v>
      </c>
      <c r="AS16" s="49">
        <v>1</v>
      </c>
      <c r="AT16" s="50">
        <v>1</v>
      </c>
      <c r="AU16" s="49">
        <v>1</v>
      </c>
      <c r="AV16" s="50">
        <v>1</v>
      </c>
      <c r="AW16" s="63">
        <v>0.94444444444444442</v>
      </c>
      <c r="AX16" s="49">
        <v>1</v>
      </c>
      <c r="AY16" s="50">
        <v>1</v>
      </c>
      <c r="AZ16" s="48">
        <v>1</v>
      </c>
      <c r="BA16" s="48">
        <v>1</v>
      </c>
      <c r="BB16" s="50">
        <v>1</v>
      </c>
      <c r="BC16" s="49">
        <v>1</v>
      </c>
      <c r="BD16" s="50">
        <v>1</v>
      </c>
      <c r="BE16" s="63">
        <v>1</v>
      </c>
      <c r="BF16" s="48">
        <v>1</v>
      </c>
      <c r="BG16" s="48">
        <v>1</v>
      </c>
      <c r="BH16" s="48">
        <v>1</v>
      </c>
      <c r="BI16" s="50">
        <v>1</v>
      </c>
      <c r="BJ16" s="49">
        <v>1</v>
      </c>
      <c r="BK16" s="50">
        <v>1</v>
      </c>
      <c r="BL16" s="64">
        <v>1</v>
      </c>
      <c r="BM16" s="48">
        <v>0.79310000000000003</v>
      </c>
      <c r="BN16" s="49">
        <v>1</v>
      </c>
      <c r="BO16" s="49">
        <v>1</v>
      </c>
      <c r="BP16" s="50">
        <v>0.93103333333333327</v>
      </c>
      <c r="BQ16" s="49">
        <v>1</v>
      </c>
      <c r="BR16" s="50">
        <v>1</v>
      </c>
      <c r="BS16" s="64">
        <v>0.96551666666666658</v>
      </c>
    </row>
    <row r="17" spans="1:71" s="53" customFormat="1" ht="16.2" thickTop="1" thickBot="1" x14ac:dyDescent="0.3">
      <c r="A17" s="55" t="s">
        <v>52</v>
      </c>
      <c r="B17" s="48">
        <v>0.25</v>
      </c>
      <c r="C17" s="49">
        <v>0.5</v>
      </c>
      <c r="D17" s="49">
        <v>0.4</v>
      </c>
      <c r="E17" s="50">
        <v>0.3833333333333333</v>
      </c>
      <c r="F17" s="49">
        <v>0.75</v>
      </c>
      <c r="G17" s="48">
        <v>0.75</v>
      </c>
      <c r="H17" s="48">
        <v>1</v>
      </c>
      <c r="I17" s="50">
        <v>0.83333333333333337</v>
      </c>
      <c r="J17" s="51">
        <v>0.61</v>
      </c>
      <c r="K17" s="52">
        <v>1</v>
      </c>
      <c r="L17" s="50">
        <v>0.80499999999999994</v>
      </c>
      <c r="M17" s="63">
        <v>0.67388888888888887</v>
      </c>
      <c r="N17" s="48" t="s">
        <v>63</v>
      </c>
      <c r="O17" s="49" t="s">
        <v>63</v>
      </c>
      <c r="P17" s="50" t="s">
        <v>63</v>
      </c>
      <c r="Q17" s="49">
        <v>0.5</v>
      </c>
      <c r="R17" s="48">
        <v>0.53058669999999997</v>
      </c>
      <c r="S17" s="50">
        <v>0.51529334999999998</v>
      </c>
      <c r="T17" s="63">
        <v>0.51529334999999998</v>
      </c>
      <c r="U17" s="48">
        <v>0</v>
      </c>
      <c r="V17" s="50">
        <v>0</v>
      </c>
      <c r="W17" s="49">
        <v>1</v>
      </c>
      <c r="X17" s="49">
        <v>0.25</v>
      </c>
      <c r="Y17" s="50">
        <v>0.625</v>
      </c>
      <c r="Z17" s="49">
        <v>0</v>
      </c>
      <c r="AA17" s="50">
        <v>0</v>
      </c>
      <c r="AB17" s="63">
        <v>0.20833333333333334</v>
      </c>
      <c r="AC17" s="48">
        <v>0.5</v>
      </c>
      <c r="AD17" s="50">
        <v>0.5</v>
      </c>
      <c r="AE17" s="49">
        <v>0.5</v>
      </c>
      <c r="AF17" s="50">
        <v>0.5</v>
      </c>
      <c r="AG17" s="49">
        <v>1</v>
      </c>
      <c r="AH17" s="48" t="s">
        <v>63</v>
      </c>
      <c r="AI17" s="48" t="s">
        <v>63</v>
      </c>
      <c r="AJ17" s="50">
        <v>1</v>
      </c>
      <c r="AK17" s="63">
        <v>0.66666666666666663</v>
      </c>
      <c r="AL17" s="48">
        <v>0</v>
      </c>
      <c r="AM17" s="49">
        <v>1</v>
      </c>
      <c r="AN17" s="50">
        <v>0.5</v>
      </c>
      <c r="AO17" s="49">
        <v>1</v>
      </c>
      <c r="AP17" s="49">
        <v>0.56250000000000011</v>
      </c>
      <c r="AQ17" s="49">
        <v>0</v>
      </c>
      <c r="AR17" s="50">
        <v>0.52083333333333337</v>
      </c>
      <c r="AS17" s="49">
        <v>1</v>
      </c>
      <c r="AT17" s="50">
        <v>1</v>
      </c>
      <c r="AU17" s="49">
        <v>0.5</v>
      </c>
      <c r="AV17" s="50">
        <v>0.5</v>
      </c>
      <c r="AW17" s="63">
        <v>0.63020833333333337</v>
      </c>
      <c r="AX17" s="49">
        <v>1</v>
      </c>
      <c r="AY17" s="50">
        <v>1</v>
      </c>
      <c r="AZ17" s="48">
        <v>1</v>
      </c>
      <c r="BA17" s="48">
        <v>1</v>
      </c>
      <c r="BB17" s="50">
        <v>1</v>
      </c>
      <c r="BC17" s="49">
        <v>0.5</v>
      </c>
      <c r="BD17" s="50">
        <v>0.5</v>
      </c>
      <c r="BE17" s="63">
        <v>0.83333333333333337</v>
      </c>
      <c r="BF17" s="48">
        <v>0.5</v>
      </c>
      <c r="BG17" s="48">
        <v>1</v>
      </c>
      <c r="BH17" s="48">
        <v>1</v>
      </c>
      <c r="BI17" s="50">
        <v>0.83333333333333337</v>
      </c>
      <c r="BJ17" s="49">
        <v>1</v>
      </c>
      <c r="BK17" s="50">
        <v>1</v>
      </c>
      <c r="BL17" s="63">
        <v>0.91666666666666674</v>
      </c>
      <c r="BM17" s="48">
        <v>0.78580000000000005</v>
      </c>
      <c r="BN17" s="49">
        <v>0.75</v>
      </c>
      <c r="BO17" s="49">
        <v>1</v>
      </c>
      <c r="BP17" s="50">
        <v>0.84526666666666672</v>
      </c>
      <c r="BQ17" s="49">
        <v>1</v>
      </c>
      <c r="BR17" s="50">
        <v>1</v>
      </c>
      <c r="BS17" s="64">
        <v>0.92263333333333342</v>
      </c>
    </row>
    <row r="18" spans="1:71" s="53" customFormat="1" ht="16.2" thickTop="1" thickBot="1" x14ac:dyDescent="0.3">
      <c r="A18" s="55" t="s">
        <v>54</v>
      </c>
      <c r="B18" s="48" t="s">
        <v>63</v>
      </c>
      <c r="C18" s="49" t="s">
        <v>63</v>
      </c>
      <c r="D18" s="49" t="s">
        <v>63</v>
      </c>
      <c r="E18" s="50" t="s">
        <v>63</v>
      </c>
      <c r="F18" s="49" t="s">
        <v>63</v>
      </c>
      <c r="G18" s="48" t="s">
        <v>63</v>
      </c>
      <c r="H18" s="48" t="s">
        <v>63</v>
      </c>
      <c r="I18" s="50" t="s">
        <v>63</v>
      </c>
      <c r="J18" s="51" t="s">
        <v>63</v>
      </c>
      <c r="K18" s="52" t="s">
        <v>63</v>
      </c>
      <c r="L18" s="50" t="s">
        <v>63</v>
      </c>
      <c r="M18" s="63" t="s">
        <v>63</v>
      </c>
      <c r="N18" s="48" t="s">
        <v>63</v>
      </c>
      <c r="O18" s="49" t="s">
        <v>63</v>
      </c>
      <c r="P18" s="50" t="s">
        <v>63</v>
      </c>
      <c r="Q18" s="49" t="s">
        <v>63</v>
      </c>
      <c r="R18" s="48" t="s">
        <v>63</v>
      </c>
      <c r="S18" s="50" t="s">
        <v>63</v>
      </c>
      <c r="T18" s="63" t="s">
        <v>63</v>
      </c>
      <c r="U18" s="48" t="s">
        <v>63</v>
      </c>
      <c r="V18" s="50" t="s">
        <v>63</v>
      </c>
      <c r="W18" s="49" t="s">
        <v>63</v>
      </c>
      <c r="X18" s="49" t="s">
        <v>63</v>
      </c>
      <c r="Y18" s="50" t="s">
        <v>63</v>
      </c>
      <c r="Z18" s="49" t="s">
        <v>63</v>
      </c>
      <c r="AA18" s="50" t="s">
        <v>63</v>
      </c>
      <c r="AB18" s="63" t="s">
        <v>63</v>
      </c>
      <c r="AC18" s="48" t="s">
        <v>63</v>
      </c>
      <c r="AD18" s="50" t="s">
        <v>63</v>
      </c>
      <c r="AE18" s="49" t="s">
        <v>63</v>
      </c>
      <c r="AF18" s="50" t="s">
        <v>63</v>
      </c>
      <c r="AG18" s="49" t="s">
        <v>63</v>
      </c>
      <c r="AH18" s="48" t="s">
        <v>63</v>
      </c>
      <c r="AI18" s="48" t="s">
        <v>63</v>
      </c>
      <c r="AJ18" s="50" t="s">
        <v>63</v>
      </c>
      <c r="AK18" s="63" t="s">
        <v>63</v>
      </c>
      <c r="AL18" s="48" t="s">
        <v>63</v>
      </c>
      <c r="AM18" s="49" t="s">
        <v>63</v>
      </c>
      <c r="AN18" s="50" t="s">
        <v>63</v>
      </c>
      <c r="AO18" s="49" t="s">
        <v>63</v>
      </c>
      <c r="AP18" s="49">
        <v>2.0833333333333336E-2</v>
      </c>
      <c r="AQ18" s="49" t="s">
        <v>63</v>
      </c>
      <c r="AR18" s="50" t="s">
        <v>63</v>
      </c>
      <c r="AS18" s="49" t="s">
        <v>63</v>
      </c>
      <c r="AT18" s="50" t="s">
        <v>63</v>
      </c>
      <c r="AU18" s="49" t="s">
        <v>63</v>
      </c>
      <c r="AV18" s="50" t="s">
        <v>63</v>
      </c>
      <c r="AW18" s="63" t="s">
        <v>63</v>
      </c>
      <c r="AX18" s="49" t="s">
        <v>63</v>
      </c>
      <c r="AY18" s="50" t="s">
        <v>63</v>
      </c>
      <c r="AZ18" s="48" t="s">
        <v>63</v>
      </c>
      <c r="BA18" s="48" t="s">
        <v>63</v>
      </c>
      <c r="BB18" s="50" t="s">
        <v>63</v>
      </c>
      <c r="BC18" s="49" t="s">
        <v>63</v>
      </c>
      <c r="BD18" s="50" t="s">
        <v>63</v>
      </c>
      <c r="BE18" s="63" t="s">
        <v>63</v>
      </c>
      <c r="BF18" s="48" t="s">
        <v>63</v>
      </c>
      <c r="BG18" s="48" t="s">
        <v>63</v>
      </c>
      <c r="BH18" s="48" t="s">
        <v>63</v>
      </c>
      <c r="BI18" s="50" t="s">
        <v>63</v>
      </c>
      <c r="BJ18" s="49" t="s">
        <v>63</v>
      </c>
      <c r="BK18" s="50" t="s">
        <v>63</v>
      </c>
      <c r="BL18" s="63" t="s">
        <v>63</v>
      </c>
      <c r="BM18" s="48" t="s">
        <v>63</v>
      </c>
      <c r="BN18" s="49" t="s">
        <v>63</v>
      </c>
      <c r="BO18" s="49" t="s">
        <v>63</v>
      </c>
      <c r="BP18" s="50" t="s">
        <v>63</v>
      </c>
      <c r="BQ18" s="49" t="s">
        <v>63</v>
      </c>
      <c r="BR18" s="50" t="s">
        <v>63</v>
      </c>
      <c r="BS18" s="64" t="s">
        <v>63</v>
      </c>
    </row>
    <row r="19" spans="1:71" s="53" customFormat="1" ht="16.2" thickTop="1" thickBot="1" x14ac:dyDescent="0.3">
      <c r="A19" s="55" t="s">
        <v>55</v>
      </c>
      <c r="B19" s="48">
        <v>0.5</v>
      </c>
      <c r="C19" s="49">
        <v>0.5</v>
      </c>
      <c r="D19" s="49">
        <v>1</v>
      </c>
      <c r="E19" s="50">
        <v>0.66666666666666663</v>
      </c>
      <c r="F19" s="49">
        <v>1</v>
      </c>
      <c r="G19" s="48">
        <v>0.75</v>
      </c>
      <c r="H19" s="48">
        <v>0</v>
      </c>
      <c r="I19" s="50">
        <v>0.58333333333333337</v>
      </c>
      <c r="J19" s="51">
        <v>0.77</v>
      </c>
      <c r="K19" s="52">
        <v>1</v>
      </c>
      <c r="L19" s="50">
        <v>0.88500000000000001</v>
      </c>
      <c r="M19" s="63">
        <v>0.71166666666666656</v>
      </c>
      <c r="N19" s="48">
        <v>0.5</v>
      </c>
      <c r="O19" s="49">
        <v>1</v>
      </c>
      <c r="P19" s="50">
        <v>0.75</v>
      </c>
      <c r="Q19" s="49">
        <v>0</v>
      </c>
      <c r="R19" s="48">
        <v>0.54150410000000004</v>
      </c>
      <c r="S19" s="50">
        <v>0.27075205000000002</v>
      </c>
      <c r="T19" s="63">
        <v>0.51037602500000001</v>
      </c>
      <c r="U19" s="48">
        <v>0</v>
      </c>
      <c r="V19" s="50">
        <v>0</v>
      </c>
      <c r="W19" s="49">
        <v>1</v>
      </c>
      <c r="X19" s="49">
        <v>0.75</v>
      </c>
      <c r="Y19" s="50">
        <v>0.875</v>
      </c>
      <c r="Z19" s="49">
        <v>1</v>
      </c>
      <c r="AA19" s="50">
        <v>1</v>
      </c>
      <c r="AB19" s="63">
        <v>0.625</v>
      </c>
      <c r="AC19" s="48">
        <v>1</v>
      </c>
      <c r="AD19" s="50">
        <v>1</v>
      </c>
      <c r="AE19" s="49">
        <v>0.5</v>
      </c>
      <c r="AF19" s="50">
        <v>0.5</v>
      </c>
      <c r="AG19" s="49">
        <v>0.5</v>
      </c>
      <c r="AH19" s="48">
        <v>0</v>
      </c>
      <c r="AI19" s="49">
        <v>0</v>
      </c>
      <c r="AJ19" s="50">
        <v>0.16666666666666666</v>
      </c>
      <c r="AK19" s="64">
        <v>0.55555555555555558</v>
      </c>
      <c r="AL19" s="49">
        <v>1</v>
      </c>
      <c r="AM19" s="49">
        <v>1</v>
      </c>
      <c r="AN19" s="50">
        <v>1</v>
      </c>
      <c r="AO19" s="49">
        <v>1</v>
      </c>
      <c r="AP19" s="49">
        <v>0.58333333333333337</v>
      </c>
      <c r="AQ19" s="49">
        <v>1</v>
      </c>
      <c r="AR19" s="50">
        <v>0.86111111111111116</v>
      </c>
      <c r="AS19" s="49">
        <v>0</v>
      </c>
      <c r="AT19" s="50">
        <v>0</v>
      </c>
      <c r="AU19" s="49">
        <v>1</v>
      </c>
      <c r="AV19" s="50">
        <v>1</v>
      </c>
      <c r="AW19" s="63">
        <v>0.71527777777777779</v>
      </c>
      <c r="AX19" s="49">
        <v>0</v>
      </c>
      <c r="AY19" s="50">
        <v>0</v>
      </c>
      <c r="AZ19" s="48">
        <v>1</v>
      </c>
      <c r="BA19" s="48">
        <v>1</v>
      </c>
      <c r="BB19" s="50">
        <v>1</v>
      </c>
      <c r="BC19" s="49">
        <v>1</v>
      </c>
      <c r="BD19" s="50">
        <v>1</v>
      </c>
      <c r="BE19" s="63">
        <v>0.66666666666666663</v>
      </c>
      <c r="BF19" s="48">
        <v>1</v>
      </c>
      <c r="BG19" s="48">
        <v>1</v>
      </c>
      <c r="BH19" s="48">
        <v>1</v>
      </c>
      <c r="BI19" s="50">
        <v>1</v>
      </c>
      <c r="BJ19" s="49">
        <v>0.5</v>
      </c>
      <c r="BK19" s="50">
        <v>0.5</v>
      </c>
      <c r="BL19" s="63">
        <v>0.75</v>
      </c>
      <c r="BM19" s="48">
        <v>1</v>
      </c>
      <c r="BN19" s="49">
        <v>1</v>
      </c>
      <c r="BO19" s="49">
        <v>1</v>
      </c>
      <c r="BP19" s="50">
        <v>1</v>
      </c>
      <c r="BQ19" s="49">
        <v>0.5</v>
      </c>
      <c r="BR19" s="50">
        <v>0.5</v>
      </c>
      <c r="BS19" s="64">
        <v>0.75</v>
      </c>
    </row>
    <row r="20" spans="1:71" s="53" customFormat="1" ht="16.2" thickTop="1" thickBot="1" x14ac:dyDescent="0.3">
      <c r="A20" s="55" t="s">
        <v>56</v>
      </c>
      <c r="B20" s="48">
        <v>0</v>
      </c>
      <c r="C20" s="49">
        <v>0.25</v>
      </c>
      <c r="D20" s="49">
        <v>0</v>
      </c>
      <c r="E20" s="50">
        <v>8.3333333333333329E-2</v>
      </c>
      <c r="F20" s="49">
        <v>0.5</v>
      </c>
      <c r="G20" s="48">
        <v>0</v>
      </c>
      <c r="H20" s="48">
        <v>0</v>
      </c>
      <c r="I20" s="50">
        <v>0.16666666666666666</v>
      </c>
      <c r="J20" s="51">
        <v>0.42</v>
      </c>
      <c r="K20" s="51">
        <v>0</v>
      </c>
      <c r="L20" s="50">
        <v>0.21</v>
      </c>
      <c r="M20" s="63">
        <v>0.15333333333333332</v>
      </c>
      <c r="N20" s="48">
        <v>0.5</v>
      </c>
      <c r="O20" s="49">
        <v>0.5</v>
      </c>
      <c r="P20" s="50">
        <v>0.5</v>
      </c>
      <c r="Q20" s="49">
        <v>0</v>
      </c>
      <c r="R20" s="48">
        <v>0.45961010000000002</v>
      </c>
      <c r="S20" s="50">
        <v>0.22980505000000001</v>
      </c>
      <c r="T20" s="63">
        <v>0.36490252499999998</v>
      </c>
      <c r="U20" s="48">
        <v>1</v>
      </c>
      <c r="V20" s="50">
        <v>1</v>
      </c>
      <c r="W20" s="49">
        <v>1</v>
      </c>
      <c r="X20" s="49">
        <v>0.5</v>
      </c>
      <c r="Y20" s="50">
        <v>0.75</v>
      </c>
      <c r="Z20" s="49">
        <v>1</v>
      </c>
      <c r="AA20" s="50">
        <v>1</v>
      </c>
      <c r="AB20" s="63">
        <v>0.91666666666666663</v>
      </c>
      <c r="AC20" s="48">
        <v>1</v>
      </c>
      <c r="AD20" s="50">
        <v>1</v>
      </c>
      <c r="AE20" s="49">
        <v>0</v>
      </c>
      <c r="AF20" s="50">
        <v>0</v>
      </c>
      <c r="AG20" s="49">
        <v>1</v>
      </c>
      <c r="AH20" s="48">
        <v>0.2</v>
      </c>
      <c r="AI20" s="48">
        <v>0</v>
      </c>
      <c r="AJ20" s="50">
        <v>0.39999999999999997</v>
      </c>
      <c r="AK20" s="63">
        <v>0.46666666666666662</v>
      </c>
      <c r="AL20" s="48">
        <v>0</v>
      </c>
      <c r="AM20" s="49">
        <v>0</v>
      </c>
      <c r="AN20" s="50">
        <v>0</v>
      </c>
      <c r="AO20" s="49">
        <v>0.5</v>
      </c>
      <c r="AP20" s="49">
        <v>0.14583333333333334</v>
      </c>
      <c r="AQ20" s="49" t="s">
        <v>63</v>
      </c>
      <c r="AR20" s="50">
        <v>0.32291666666666669</v>
      </c>
      <c r="AS20" s="49">
        <v>0</v>
      </c>
      <c r="AT20" s="50">
        <v>0</v>
      </c>
      <c r="AU20" s="49">
        <v>0.5</v>
      </c>
      <c r="AV20" s="50">
        <v>0.5</v>
      </c>
      <c r="AW20" s="63">
        <v>0.20572916666666669</v>
      </c>
      <c r="AX20" s="49">
        <v>0.5</v>
      </c>
      <c r="AY20" s="50">
        <v>0.5</v>
      </c>
      <c r="AZ20" s="48">
        <v>1</v>
      </c>
      <c r="BA20" s="48">
        <v>0</v>
      </c>
      <c r="BB20" s="50">
        <v>0.5</v>
      </c>
      <c r="BC20" s="49">
        <v>1</v>
      </c>
      <c r="BD20" s="50">
        <v>1</v>
      </c>
      <c r="BE20" s="63">
        <v>0.66666666666666663</v>
      </c>
      <c r="BF20" s="48">
        <v>1</v>
      </c>
      <c r="BG20" s="48">
        <v>1</v>
      </c>
      <c r="BH20" s="48">
        <v>0</v>
      </c>
      <c r="BI20" s="50">
        <v>0.66666666666666663</v>
      </c>
      <c r="BJ20" s="49">
        <v>0</v>
      </c>
      <c r="BK20" s="50">
        <v>0</v>
      </c>
      <c r="BL20" s="63">
        <v>0.33333333333333331</v>
      </c>
      <c r="BM20" s="48">
        <v>0.76270000000000004</v>
      </c>
      <c r="BN20" s="49">
        <v>1</v>
      </c>
      <c r="BO20" s="49">
        <v>1</v>
      </c>
      <c r="BP20" s="50">
        <v>0.92090000000000005</v>
      </c>
      <c r="BQ20" s="49">
        <v>0.5</v>
      </c>
      <c r="BR20" s="50">
        <v>0.5</v>
      </c>
      <c r="BS20" s="64">
        <v>0.71045000000000003</v>
      </c>
    </row>
    <row r="21" spans="1:71" s="53" customFormat="1" ht="16.2" thickTop="1" thickBot="1" x14ac:dyDescent="0.3">
      <c r="A21" s="55" t="s">
        <v>57</v>
      </c>
      <c r="B21" s="48">
        <v>0.5</v>
      </c>
      <c r="C21" s="49">
        <v>1</v>
      </c>
      <c r="D21" s="49">
        <v>1</v>
      </c>
      <c r="E21" s="50">
        <v>0.83333333333333337</v>
      </c>
      <c r="F21" s="49">
        <v>0.5</v>
      </c>
      <c r="G21" s="48">
        <v>0.75</v>
      </c>
      <c r="H21" s="48">
        <v>0.5</v>
      </c>
      <c r="I21" s="50">
        <v>0.58333333333333337</v>
      </c>
      <c r="J21" s="51">
        <v>0.78</v>
      </c>
      <c r="K21" s="52">
        <v>1</v>
      </c>
      <c r="L21" s="50">
        <v>0.89</v>
      </c>
      <c r="M21" s="63">
        <v>0.76888888888888884</v>
      </c>
      <c r="N21" s="48">
        <v>1</v>
      </c>
      <c r="O21" s="49">
        <v>1</v>
      </c>
      <c r="P21" s="50">
        <v>1</v>
      </c>
      <c r="Q21" s="49">
        <v>1</v>
      </c>
      <c r="R21" s="49">
        <v>0.45437759999999999</v>
      </c>
      <c r="S21" s="50">
        <v>0.72718879999999997</v>
      </c>
      <c r="T21" s="63">
        <v>0.86359439999999998</v>
      </c>
      <c r="U21" s="48">
        <v>0</v>
      </c>
      <c r="V21" s="50">
        <v>0</v>
      </c>
      <c r="W21" s="49">
        <v>1</v>
      </c>
      <c r="X21" s="49">
        <v>1</v>
      </c>
      <c r="Y21" s="50">
        <v>1</v>
      </c>
      <c r="Z21" s="49">
        <v>1</v>
      </c>
      <c r="AA21" s="50">
        <v>1</v>
      </c>
      <c r="AB21" s="63">
        <v>0.66666666666666663</v>
      </c>
      <c r="AC21" s="48">
        <v>0.5</v>
      </c>
      <c r="AD21" s="50">
        <v>0.5</v>
      </c>
      <c r="AE21" s="49">
        <v>0</v>
      </c>
      <c r="AF21" s="50">
        <v>0</v>
      </c>
      <c r="AG21" s="49">
        <v>1</v>
      </c>
      <c r="AH21" s="48">
        <v>1</v>
      </c>
      <c r="AI21" s="48" t="s">
        <v>63</v>
      </c>
      <c r="AJ21" s="50">
        <v>1</v>
      </c>
      <c r="AK21" s="63">
        <v>0.5</v>
      </c>
      <c r="AL21" s="48">
        <v>1</v>
      </c>
      <c r="AM21" s="49">
        <v>0.5</v>
      </c>
      <c r="AN21" s="50">
        <v>0.75</v>
      </c>
      <c r="AO21" s="49">
        <v>0.5</v>
      </c>
      <c r="AP21" s="49">
        <v>0</v>
      </c>
      <c r="AQ21" s="49">
        <v>0</v>
      </c>
      <c r="AR21" s="50">
        <v>0.16666666666666666</v>
      </c>
      <c r="AS21" s="49">
        <v>1</v>
      </c>
      <c r="AT21" s="50">
        <v>1</v>
      </c>
      <c r="AU21" s="49">
        <v>1</v>
      </c>
      <c r="AV21" s="50">
        <v>1</v>
      </c>
      <c r="AW21" s="63">
        <v>0.72916666666666663</v>
      </c>
      <c r="AX21" s="49">
        <v>1</v>
      </c>
      <c r="AY21" s="50">
        <v>1</v>
      </c>
      <c r="AZ21" s="48">
        <v>1</v>
      </c>
      <c r="BA21" s="48">
        <v>1</v>
      </c>
      <c r="BB21" s="50">
        <v>1</v>
      </c>
      <c r="BC21" s="49">
        <v>1</v>
      </c>
      <c r="BD21" s="50">
        <v>1</v>
      </c>
      <c r="BE21" s="63">
        <v>1</v>
      </c>
      <c r="BF21" s="48">
        <v>1</v>
      </c>
      <c r="BG21" s="48">
        <v>1</v>
      </c>
      <c r="BH21" s="48">
        <v>1</v>
      </c>
      <c r="BI21" s="50">
        <v>1</v>
      </c>
      <c r="BJ21" s="49">
        <v>1</v>
      </c>
      <c r="BK21" s="50">
        <v>1</v>
      </c>
      <c r="BL21" s="63">
        <v>1</v>
      </c>
      <c r="BM21" s="48">
        <v>0.95940000000000003</v>
      </c>
      <c r="BN21" s="49">
        <v>1</v>
      </c>
      <c r="BO21" s="49">
        <v>1</v>
      </c>
      <c r="BP21" s="50">
        <v>0.98646666666666671</v>
      </c>
      <c r="BQ21" s="49">
        <v>1</v>
      </c>
      <c r="BR21" s="50">
        <v>1</v>
      </c>
      <c r="BS21" s="64">
        <v>0.99323333333333341</v>
      </c>
    </row>
    <row r="22" spans="1:71" s="53" customFormat="1" ht="16.2" thickTop="1" thickBot="1" x14ac:dyDescent="0.3">
      <c r="A22" s="55" t="s">
        <v>58</v>
      </c>
      <c r="B22" s="48">
        <v>0.5</v>
      </c>
      <c r="C22" s="49">
        <v>1</v>
      </c>
      <c r="D22" s="49">
        <v>0.6</v>
      </c>
      <c r="E22" s="50">
        <v>0.70000000000000007</v>
      </c>
      <c r="F22" s="49">
        <v>1</v>
      </c>
      <c r="G22" s="48">
        <v>1</v>
      </c>
      <c r="H22" s="48">
        <v>1</v>
      </c>
      <c r="I22" s="50">
        <v>1</v>
      </c>
      <c r="J22" s="51">
        <v>0.92</v>
      </c>
      <c r="K22" s="52">
        <v>1</v>
      </c>
      <c r="L22" s="50">
        <v>0.96</v>
      </c>
      <c r="M22" s="63">
        <v>0.88666666666666671</v>
      </c>
      <c r="N22" s="48">
        <v>0.5</v>
      </c>
      <c r="O22" s="49">
        <v>0.5</v>
      </c>
      <c r="P22" s="50">
        <v>0.5</v>
      </c>
      <c r="Q22" s="49">
        <v>1</v>
      </c>
      <c r="R22" s="49">
        <v>0.55321929999999997</v>
      </c>
      <c r="S22" s="50">
        <v>0.77660964999999993</v>
      </c>
      <c r="T22" s="63">
        <v>0.63830482499999996</v>
      </c>
      <c r="U22" s="48">
        <v>0</v>
      </c>
      <c r="V22" s="50">
        <v>0</v>
      </c>
      <c r="W22" s="49">
        <v>0</v>
      </c>
      <c r="X22" s="49" t="s">
        <v>63</v>
      </c>
      <c r="Y22" s="50">
        <v>0</v>
      </c>
      <c r="Z22" s="49">
        <v>0</v>
      </c>
      <c r="AA22" s="50">
        <v>0</v>
      </c>
      <c r="AB22" s="63">
        <v>0</v>
      </c>
      <c r="AC22" s="48">
        <v>0.5</v>
      </c>
      <c r="AD22" s="50">
        <v>0.5</v>
      </c>
      <c r="AE22" s="49">
        <v>0</v>
      </c>
      <c r="AF22" s="50">
        <v>0</v>
      </c>
      <c r="AG22" s="49">
        <v>1</v>
      </c>
      <c r="AH22" s="48">
        <v>0.4</v>
      </c>
      <c r="AI22" s="49">
        <v>0.02</v>
      </c>
      <c r="AJ22" s="50">
        <v>0.47333333333333333</v>
      </c>
      <c r="AK22" s="63">
        <v>0.32444444444444448</v>
      </c>
      <c r="AL22" s="48">
        <v>1</v>
      </c>
      <c r="AM22" s="49">
        <v>1</v>
      </c>
      <c r="AN22" s="50">
        <v>1</v>
      </c>
      <c r="AO22" s="49">
        <v>1</v>
      </c>
      <c r="AP22" s="49">
        <v>0.3125</v>
      </c>
      <c r="AQ22" s="49">
        <v>0</v>
      </c>
      <c r="AR22" s="50">
        <v>0.4375</v>
      </c>
      <c r="AS22" s="49">
        <v>1</v>
      </c>
      <c r="AT22" s="50">
        <v>1</v>
      </c>
      <c r="AU22" s="49">
        <v>1</v>
      </c>
      <c r="AV22" s="50">
        <v>1</v>
      </c>
      <c r="AW22" s="63">
        <v>0.859375</v>
      </c>
      <c r="AX22" s="49">
        <v>0.5</v>
      </c>
      <c r="AY22" s="50">
        <v>0.5</v>
      </c>
      <c r="AZ22" s="48">
        <v>1</v>
      </c>
      <c r="BA22" s="48">
        <v>1</v>
      </c>
      <c r="BB22" s="50">
        <v>1</v>
      </c>
      <c r="BC22" s="49">
        <v>0.25</v>
      </c>
      <c r="BD22" s="50">
        <v>0.25</v>
      </c>
      <c r="BE22" s="63">
        <v>0.58333333333333337</v>
      </c>
      <c r="BF22" s="48">
        <v>1</v>
      </c>
      <c r="BG22" s="48">
        <v>1</v>
      </c>
      <c r="BH22" s="48">
        <v>1</v>
      </c>
      <c r="BI22" s="50">
        <v>1</v>
      </c>
      <c r="BJ22" s="49">
        <v>1</v>
      </c>
      <c r="BK22" s="50">
        <v>1</v>
      </c>
      <c r="BL22" s="63">
        <v>1</v>
      </c>
      <c r="BM22" s="48">
        <v>0.9667</v>
      </c>
      <c r="BN22" s="49">
        <v>1</v>
      </c>
      <c r="BO22" s="49">
        <v>1</v>
      </c>
      <c r="BP22" s="50">
        <v>0.9889</v>
      </c>
      <c r="BQ22" s="49">
        <v>1</v>
      </c>
      <c r="BR22" s="50">
        <v>1</v>
      </c>
      <c r="BS22" s="64">
        <v>0.99445000000000006</v>
      </c>
    </row>
    <row r="23" spans="1:71" s="53" customFormat="1" ht="16.2" thickTop="1" thickBot="1" x14ac:dyDescent="0.3">
      <c r="A23" s="55" t="s">
        <v>59</v>
      </c>
      <c r="B23" s="48">
        <v>1</v>
      </c>
      <c r="C23" s="49">
        <v>1</v>
      </c>
      <c r="D23" s="49">
        <v>1</v>
      </c>
      <c r="E23" s="50">
        <v>1</v>
      </c>
      <c r="F23" s="49">
        <v>1</v>
      </c>
      <c r="G23" s="48">
        <v>1</v>
      </c>
      <c r="H23" s="49">
        <v>0.5</v>
      </c>
      <c r="I23" s="50">
        <v>0.83333333333333337</v>
      </c>
      <c r="J23" s="51">
        <v>0.92</v>
      </c>
      <c r="K23" s="52">
        <v>1</v>
      </c>
      <c r="L23" s="50">
        <v>0.96</v>
      </c>
      <c r="M23" s="63">
        <v>0.93111111111111111</v>
      </c>
      <c r="N23" s="49">
        <v>1</v>
      </c>
      <c r="O23" s="49">
        <v>1</v>
      </c>
      <c r="P23" s="50">
        <v>1</v>
      </c>
      <c r="Q23" s="49">
        <v>1</v>
      </c>
      <c r="R23" s="48" t="s">
        <v>63</v>
      </c>
      <c r="S23" s="50">
        <v>1</v>
      </c>
      <c r="T23" s="63">
        <v>1</v>
      </c>
      <c r="U23" s="48">
        <v>0</v>
      </c>
      <c r="V23" s="50">
        <v>0</v>
      </c>
      <c r="W23" s="49">
        <v>1</v>
      </c>
      <c r="X23" s="49" t="s">
        <v>63</v>
      </c>
      <c r="Y23" s="50">
        <v>1</v>
      </c>
      <c r="Z23" s="49">
        <v>0</v>
      </c>
      <c r="AA23" s="50">
        <v>0</v>
      </c>
      <c r="AB23" s="63">
        <v>0.33333333333333331</v>
      </c>
      <c r="AC23" s="48">
        <v>1</v>
      </c>
      <c r="AD23" s="50">
        <v>1</v>
      </c>
      <c r="AE23" s="49">
        <v>1</v>
      </c>
      <c r="AF23" s="50">
        <v>1</v>
      </c>
      <c r="AG23" s="49">
        <v>1</v>
      </c>
      <c r="AH23" s="48">
        <v>0.4</v>
      </c>
      <c r="AI23" s="48">
        <v>7.0000000000000007E-2</v>
      </c>
      <c r="AJ23" s="50">
        <v>0.49</v>
      </c>
      <c r="AK23" s="63">
        <v>0.83000000000000007</v>
      </c>
      <c r="AL23" s="48">
        <v>0</v>
      </c>
      <c r="AM23" s="49">
        <v>1</v>
      </c>
      <c r="AN23" s="50">
        <v>0.5</v>
      </c>
      <c r="AO23" s="49">
        <v>0.5</v>
      </c>
      <c r="AP23" s="49">
        <v>0.9375</v>
      </c>
      <c r="AQ23" s="49">
        <v>1</v>
      </c>
      <c r="AR23" s="50">
        <v>0.8125</v>
      </c>
      <c r="AS23" s="49">
        <v>1</v>
      </c>
      <c r="AT23" s="50">
        <v>1</v>
      </c>
      <c r="AU23" s="49">
        <v>1</v>
      </c>
      <c r="AV23" s="50">
        <v>1</v>
      </c>
      <c r="AW23" s="63">
        <v>0.828125</v>
      </c>
      <c r="AX23" s="49">
        <v>0</v>
      </c>
      <c r="AY23" s="50">
        <v>0</v>
      </c>
      <c r="AZ23" s="48">
        <v>1</v>
      </c>
      <c r="BA23" s="48">
        <v>1</v>
      </c>
      <c r="BB23" s="50">
        <v>1</v>
      </c>
      <c r="BC23" s="49">
        <v>1</v>
      </c>
      <c r="BD23" s="50">
        <v>1</v>
      </c>
      <c r="BE23" s="63">
        <v>0.66666666666666663</v>
      </c>
      <c r="BF23" s="48">
        <v>0.5</v>
      </c>
      <c r="BG23" s="48">
        <v>1</v>
      </c>
      <c r="BH23" s="48">
        <v>0</v>
      </c>
      <c r="BI23" s="50">
        <v>0.5</v>
      </c>
      <c r="BJ23" s="49">
        <v>0</v>
      </c>
      <c r="BK23" s="50">
        <v>0</v>
      </c>
      <c r="BL23" s="63">
        <v>0.25</v>
      </c>
      <c r="BM23" s="48">
        <v>1</v>
      </c>
      <c r="BN23" s="49">
        <v>1</v>
      </c>
      <c r="BO23" s="49">
        <v>1</v>
      </c>
      <c r="BP23" s="50">
        <v>1</v>
      </c>
      <c r="BQ23" s="49">
        <v>1</v>
      </c>
      <c r="BR23" s="50">
        <v>1</v>
      </c>
      <c r="BS23" s="64">
        <v>1</v>
      </c>
    </row>
    <row r="24" spans="1:71" s="53" customFormat="1" ht="16.2" thickTop="1" thickBot="1" x14ac:dyDescent="0.3">
      <c r="A24" s="55" t="s">
        <v>60</v>
      </c>
      <c r="B24" s="48">
        <v>1</v>
      </c>
      <c r="C24" s="49">
        <v>1</v>
      </c>
      <c r="D24" s="49">
        <v>1</v>
      </c>
      <c r="E24" s="50">
        <v>1</v>
      </c>
      <c r="F24" s="49">
        <v>0.75</v>
      </c>
      <c r="G24" s="48">
        <v>1</v>
      </c>
      <c r="H24" s="48">
        <v>1</v>
      </c>
      <c r="I24" s="50">
        <v>0.91666666666666663</v>
      </c>
      <c r="J24" s="51">
        <v>0.78</v>
      </c>
      <c r="K24" s="52">
        <v>1</v>
      </c>
      <c r="L24" s="50">
        <v>0.89</v>
      </c>
      <c r="M24" s="63">
        <v>0.93555555555555558</v>
      </c>
      <c r="N24" s="48">
        <v>0.5</v>
      </c>
      <c r="O24" s="49">
        <v>0.5</v>
      </c>
      <c r="P24" s="50">
        <v>0.5</v>
      </c>
      <c r="Q24" s="49">
        <v>1</v>
      </c>
      <c r="R24" s="48">
        <v>0.52897179999999999</v>
      </c>
      <c r="S24" s="50">
        <v>0.76448589999999994</v>
      </c>
      <c r="T24" s="63">
        <v>0.63224294999999997</v>
      </c>
      <c r="U24" s="48">
        <v>0</v>
      </c>
      <c r="V24" s="50">
        <v>0</v>
      </c>
      <c r="W24" s="49">
        <v>1</v>
      </c>
      <c r="X24" s="49">
        <v>0.5</v>
      </c>
      <c r="Y24" s="50">
        <v>0.75</v>
      </c>
      <c r="Z24" s="49">
        <v>1</v>
      </c>
      <c r="AA24" s="50">
        <v>1</v>
      </c>
      <c r="AB24" s="63">
        <v>0.58333333333333337</v>
      </c>
      <c r="AC24" s="48">
        <v>1</v>
      </c>
      <c r="AD24" s="50">
        <v>1</v>
      </c>
      <c r="AE24" s="49">
        <v>0</v>
      </c>
      <c r="AF24" s="50">
        <v>0</v>
      </c>
      <c r="AG24" s="49">
        <v>0</v>
      </c>
      <c r="AH24" s="48" t="s">
        <v>63</v>
      </c>
      <c r="AI24" s="48" t="s">
        <v>63</v>
      </c>
      <c r="AJ24" s="50">
        <v>0</v>
      </c>
      <c r="AK24" s="63">
        <v>0.33333333333333331</v>
      </c>
      <c r="AL24" s="48">
        <v>1</v>
      </c>
      <c r="AM24" s="49">
        <v>1</v>
      </c>
      <c r="AN24" s="50">
        <v>1</v>
      </c>
      <c r="AO24" s="49">
        <v>1</v>
      </c>
      <c r="AP24" s="49">
        <v>1</v>
      </c>
      <c r="AQ24" s="49">
        <v>0</v>
      </c>
      <c r="AR24" s="50">
        <v>0.66666666666666663</v>
      </c>
      <c r="AS24" s="49">
        <v>0</v>
      </c>
      <c r="AT24" s="50">
        <v>0</v>
      </c>
      <c r="AU24" s="49">
        <v>1</v>
      </c>
      <c r="AV24" s="50">
        <v>1</v>
      </c>
      <c r="AW24" s="63">
        <v>0.66666666666666663</v>
      </c>
      <c r="AX24" s="49">
        <v>1</v>
      </c>
      <c r="AY24" s="50">
        <v>1</v>
      </c>
      <c r="AZ24" s="48">
        <v>1</v>
      </c>
      <c r="BA24" s="48">
        <v>1</v>
      </c>
      <c r="BB24" s="50">
        <v>1</v>
      </c>
      <c r="BC24" s="49">
        <v>0</v>
      </c>
      <c r="BD24" s="50">
        <v>0</v>
      </c>
      <c r="BE24" s="63">
        <v>0.66666666666666663</v>
      </c>
      <c r="BF24" s="48">
        <v>1</v>
      </c>
      <c r="BG24" s="48">
        <v>0</v>
      </c>
      <c r="BH24" s="48">
        <v>0</v>
      </c>
      <c r="BI24" s="50">
        <v>0.33333333333333331</v>
      </c>
      <c r="BJ24" s="49">
        <v>0</v>
      </c>
      <c r="BK24" s="50">
        <v>0</v>
      </c>
      <c r="BL24" s="63">
        <v>0.16666666666666666</v>
      </c>
      <c r="BM24" s="48">
        <v>0.86670000000000003</v>
      </c>
      <c r="BN24" s="49">
        <v>1</v>
      </c>
      <c r="BO24" s="49">
        <v>1</v>
      </c>
      <c r="BP24" s="50">
        <v>0.95556666666666656</v>
      </c>
      <c r="BQ24" s="49">
        <v>0</v>
      </c>
      <c r="BR24" s="50">
        <v>0</v>
      </c>
      <c r="BS24" s="64">
        <v>0.47778333333333328</v>
      </c>
    </row>
    <row r="25" spans="1:71" s="53" customFormat="1" ht="16.2" thickTop="1" thickBot="1" x14ac:dyDescent="0.3">
      <c r="A25" s="55" t="s">
        <v>61</v>
      </c>
      <c r="B25" s="49">
        <v>1</v>
      </c>
      <c r="C25" s="49" t="s">
        <v>63</v>
      </c>
      <c r="D25" s="49" t="s">
        <v>63</v>
      </c>
      <c r="E25" s="50">
        <v>1</v>
      </c>
      <c r="F25" s="49">
        <v>1</v>
      </c>
      <c r="G25" s="48">
        <v>0.5</v>
      </c>
      <c r="H25" s="48">
        <v>1</v>
      </c>
      <c r="I25" s="50">
        <v>0.83333333333333337</v>
      </c>
      <c r="J25" s="51">
        <v>0.43</v>
      </c>
      <c r="K25" s="52">
        <v>1</v>
      </c>
      <c r="L25" s="50">
        <v>0.71499999999999997</v>
      </c>
      <c r="M25" s="63" t="s">
        <v>63</v>
      </c>
      <c r="N25" s="48">
        <v>1</v>
      </c>
      <c r="O25" s="49">
        <v>1</v>
      </c>
      <c r="P25" s="50">
        <v>1</v>
      </c>
      <c r="Q25" s="49">
        <v>0.5</v>
      </c>
      <c r="R25" s="48">
        <v>0.42</v>
      </c>
      <c r="S25" s="50">
        <v>0.45999999999999996</v>
      </c>
      <c r="T25" s="63" t="s">
        <v>63</v>
      </c>
      <c r="U25" s="48">
        <v>1</v>
      </c>
      <c r="V25" s="50">
        <v>1</v>
      </c>
      <c r="W25" s="49">
        <v>0</v>
      </c>
      <c r="X25" s="49">
        <v>0.5</v>
      </c>
      <c r="Y25" s="50">
        <v>0.25</v>
      </c>
      <c r="Z25" s="49">
        <v>0</v>
      </c>
      <c r="AA25" s="50">
        <v>0</v>
      </c>
      <c r="AB25" s="63" t="s">
        <v>63</v>
      </c>
      <c r="AC25" s="48">
        <v>0</v>
      </c>
      <c r="AD25" s="50">
        <v>0</v>
      </c>
      <c r="AE25" s="49">
        <v>0</v>
      </c>
      <c r="AF25" s="50">
        <v>0</v>
      </c>
      <c r="AG25" s="49">
        <v>0.5</v>
      </c>
      <c r="AH25" s="49" t="s">
        <v>63</v>
      </c>
      <c r="AI25" s="48" t="s">
        <v>63</v>
      </c>
      <c r="AJ25" s="50">
        <v>0.5</v>
      </c>
      <c r="AK25" s="63" t="s">
        <v>63</v>
      </c>
      <c r="AL25" s="48">
        <v>0</v>
      </c>
      <c r="AM25" s="49" t="s">
        <v>63</v>
      </c>
      <c r="AN25" s="50">
        <v>0</v>
      </c>
      <c r="AO25" s="49">
        <v>0</v>
      </c>
      <c r="AP25" s="49">
        <v>6.25E-2</v>
      </c>
      <c r="AQ25" s="49">
        <v>0</v>
      </c>
      <c r="AR25" s="50">
        <v>2.0833333333333332E-2</v>
      </c>
      <c r="AS25" s="49">
        <v>0</v>
      </c>
      <c r="AT25" s="50">
        <v>0</v>
      </c>
      <c r="AU25" s="49">
        <v>0</v>
      </c>
      <c r="AV25" s="50">
        <v>0</v>
      </c>
      <c r="AW25" s="63" t="s">
        <v>63</v>
      </c>
      <c r="AX25" s="49">
        <v>0.5</v>
      </c>
      <c r="AY25" s="50">
        <v>0.5</v>
      </c>
      <c r="AZ25" s="48" t="s">
        <v>63</v>
      </c>
      <c r="BA25" s="48" t="s">
        <v>63</v>
      </c>
      <c r="BB25" s="50" t="s">
        <v>63</v>
      </c>
      <c r="BC25" s="49">
        <v>1</v>
      </c>
      <c r="BD25" s="50">
        <v>1</v>
      </c>
      <c r="BE25" s="63" t="s">
        <v>63</v>
      </c>
      <c r="BF25" s="48">
        <v>0.5</v>
      </c>
      <c r="BG25" s="48">
        <v>1</v>
      </c>
      <c r="BH25" s="48">
        <v>0.5</v>
      </c>
      <c r="BI25" s="50">
        <v>0.66666666666666663</v>
      </c>
      <c r="BJ25" s="49">
        <v>0.5</v>
      </c>
      <c r="BK25" s="50">
        <v>0.5</v>
      </c>
      <c r="BL25" s="63" t="s">
        <v>63</v>
      </c>
      <c r="BM25" s="48">
        <v>0.7288</v>
      </c>
      <c r="BN25" s="49">
        <v>1</v>
      </c>
      <c r="BO25" s="49">
        <v>1</v>
      </c>
      <c r="BP25" s="50">
        <v>0.90960000000000008</v>
      </c>
      <c r="BQ25" s="49">
        <v>0.5</v>
      </c>
      <c r="BR25" s="50">
        <v>0.5</v>
      </c>
      <c r="BS25" s="63" t="s">
        <v>63</v>
      </c>
    </row>
    <row r="26" spans="1:71" s="53" customFormat="1" ht="16.2" thickTop="1" thickBot="1" x14ac:dyDescent="0.3">
      <c r="A26" s="55" t="s">
        <v>64</v>
      </c>
      <c r="B26" s="48">
        <v>0.5</v>
      </c>
      <c r="C26" s="49">
        <v>1</v>
      </c>
      <c r="D26" s="49">
        <v>0.4</v>
      </c>
      <c r="E26" s="50">
        <v>0.6333333333333333</v>
      </c>
      <c r="F26" s="49">
        <v>1</v>
      </c>
      <c r="G26" s="48">
        <v>0.5</v>
      </c>
      <c r="H26" s="48">
        <v>1</v>
      </c>
      <c r="I26" s="50">
        <v>0.83333333333333337</v>
      </c>
      <c r="J26" s="51">
        <v>0.87</v>
      </c>
      <c r="K26" s="52">
        <v>1</v>
      </c>
      <c r="L26" s="50">
        <v>0.93500000000000005</v>
      </c>
      <c r="M26" s="63">
        <v>0.80055555555555558</v>
      </c>
      <c r="N26" s="48">
        <v>0.25</v>
      </c>
      <c r="O26" s="49">
        <v>0.25</v>
      </c>
      <c r="P26" s="50">
        <v>0.25</v>
      </c>
      <c r="Q26" s="49">
        <v>1</v>
      </c>
      <c r="R26" s="49">
        <v>0.50647710000000001</v>
      </c>
      <c r="S26" s="50">
        <v>0.75323855000000006</v>
      </c>
      <c r="T26" s="63">
        <v>0.50161927500000003</v>
      </c>
      <c r="U26" s="48">
        <v>1</v>
      </c>
      <c r="V26" s="50">
        <v>1</v>
      </c>
      <c r="W26" s="49">
        <v>1</v>
      </c>
      <c r="X26" s="49">
        <v>1</v>
      </c>
      <c r="Y26" s="50">
        <v>1</v>
      </c>
      <c r="Z26" s="49">
        <v>1</v>
      </c>
      <c r="AA26" s="50">
        <v>1</v>
      </c>
      <c r="AB26" s="63">
        <v>1</v>
      </c>
      <c r="AC26" s="48">
        <v>0.5</v>
      </c>
      <c r="AD26" s="50">
        <v>0.5</v>
      </c>
      <c r="AE26" s="49">
        <v>0</v>
      </c>
      <c r="AF26" s="50">
        <v>0</v>
      </c>
      <c r="AG26" s="49">
        <v>1</v>
      </c>
      <c r="AH26" s="48">
        <v>0.4</v>
      </c>
      <c r="AI26" s="48" t="s">
        <v>63</v>
      </c>
      <c r="AJ26" s="50">
        <v>0.7</v>
      </c>
      <c r="AK26" s="63">
        <v>0.39999999999999997</v>
      </c>
      <c r="AL26" s="48">
        <v>1</v>
      </c>
      <c r="AM26" s="49">
        <v>0.5</v>
      </c>
      <c r="AN26" s="50">
        <v>0.75</v>
      </c>
      <c r="AO26" s="49">
        <v>0.5</v>
      </c>
      <c r="AP26" s="49">
        <v>2.0833333333333336E-2</v>
      </c>
      <c r="AQ26" s="49">
        <v>0</v>
      </c>
      <c r="AR26" s="50">
        <v>0.17361111111111113</v>
      </c>
      <c r="AS26" s="49">
        <v>0</v>
      </c>
      <c r="AT26" s="50">
        <v>0</v>
      </c>
      <c r="AU26" s="49">
        <v>1</v>
      </c>
      <c r="AV26" s="50">
        <v>1</v>
      </c>
      <c r="AW26" s="63">
        <v>0.48090277777777779</v>
      </c>
      <c r="AX26" s="49">
        <v>1</v>
      </c>
      <c r="AY26" s="50">
        <v>1</v>
      </c>
      <c r="AZ26" s="48">
        <v>1</v>
      </c>
      <c r="BA26" s="48">
        <v>1</v>
      </c>
      <c r="BB26" s="50">
        <v>1</v>
      </c>
      <c r="BC26" s="49">
        <v>1</v>
      </c>
      <c r="BD26" s="50">
        <v>1</v>
      </c>
      <c r="BE26" s="63">
        <v>1</v>
      </c>
      <c r="BF26" s="48">
        <v>1</v>
      </c>
      <c r="BG26" s="48">
        <v>1</v>
      </c>
      <c r="BH26" s="48">
        <v>0.75</v>
      </c>
      <c r="BI26" s="50">
        <v>0.91666666666666663</v>
      </c>
      <c r="BJ26" s="49">
        <v>0</v>
      </c>
      <c r="BK26" s="50">
        <v>0</v>
      </c>
      <c r="BL26" s="63">
        <v>0.45833333333333331</v>
      </c>
      <c r="BM26" s="48">
        <v>0.81940000000000002</v>
      </c>
      <c r="BN26" s="49">
        <v>1</v>
      </c>
      <c r="BO26" s="49">
        <v>1</v>
      </c>
      <c r="BP26" s="50">
        <v>0.93979999999999997</v>
      </c>
      <c r="BQ26" s="49">
        <v>1</v>
      </c>
      <c r="BR26" s="50">
        <v>1</v>
      </c>
      <c r="BS26" s="64">
        <v>0.96989999999999998</v>
      </c>
    </row>
    <row r="27" spans="1:71" s="53" customFormat="1" ht="16.2" thickTop="1" thickBot="1" x14ac:dyDescent="0.3">
      <c r="A27" s="55" t="s">
        <v>65</v>
      </c>
      <c r="B27" s="48">
        <v>1</v>
      </c>
      <c r="C27" s="49">
        <v>1</v>
      </c>
      <c r="D27" s="49">
        <v>1</v>
      </c>
      <c r="E27" s="50">
        <v>1</v>
      </c>
      <c r="F27" s="49">
        <v>0.75</v>
      </c>
      <c r="G27" s="48">
        <v>0.5</v>
      </c>
      <c r="H27" s="48">
        <v>0</v>
      </c>
      <c r="I27" s="50">
        <v>0.41666666666666669</v>
      </c>
      <c r="J27" s="51">
        <v>0.34</v>
      </c>
      <c r="K27" s="52">
        <v>1</v>
      </c>
      <c r="L27" s="50">
        <v>0.67</v>
      </c>
      <c r="M27" s="63">
        <v>0.69555555555555559</v>
      </c>
      <c r="N27" s="48">
        <v>1</v>
      </c>
      <c r="O27" s="49">
        <v>1</v>
      </c>
      <c r="P27" s="50">
        <v>1</v>
      </c>
      <c r="Q27" s="49">
        <v>1</v>
      </c>
      <c r="R27" s="48" t="s">
        <v>63</v>
      </c>
      <c r="S27" s="50">
        <v>1</v>
      </c>
      <c r="T27" s="63">
        <v>1</v>
      </c>
      <c r="U27" s="48">
        <v>0</v>
      </c>
      <c r="V27" s="50">
        <v>0</v>
      </c>
      <c r="W27" s="49">
        <v>1</v>
      </c>
      <c r="X27" s="49" t="s">
        <v>63</v>
      </c>
      <c r="Y27" s="50">
        <v>1</v>
      </c>
      <c r="Z27" s="49">
        <v>1</v>
      </c>
      <c r="AA27" s="50">
        <v>1</v>
      </c>
      <c r="AB27" s="63">
        <v>0.66666666666666663</v>
      </c>
      <c r="AC27" s="48">
        <v>0</v>
      </c>
      <c r="AD27" s="50">
        <v>0</v>
      </c>
      <c r="AE27" s="49">
        <v>1</v>
      </c>
      <c r="AF27" s="50">
        <v>1</v>
      </c>
      <c r="AG27" s="49">
        <v>0</v>
      </c>
      <c r="AH27" s="48">
        <v>0</v>
      </c>
      <c r="AI27" s="48" t="s">
        <v>63</v>
      </c>
      <c r="AJ27" s="50">
        <v>0</v>
      </c>
      <c r="AK27" s="63">
        <v>0.33333333333333331</v>
      </c>
      <c r="AL27" s="48">
        <v>1</v>
      </c>
      <c r="AM27" s="49">
        <v>0.5</v>
      </c>
      <c r="AN27" s="50">
        <v>0.75</v>
      </c>
      <c r="AO27" s="49">
        <v>0.5</v>
      </c>
      <c r="AP27" s="49">
        <v>2.0833333333333336E-2</v>
      </c>
      <c r="AQ27" s="49">
        <v>0</v>
      </c>
      <c r="AR27" s="50">
        <v>0.17361111111111113</v>
      </c>
      <c r="AS27" s="49">
        <v>1</v>
      </c>
      <c r="AT27" s="50">
        <v>1</v>
      </c>
      <c r="AU27" s="49">
        <v>1</v>
      </c>
      <c r="AV27" s="50">
        <v>1</v>
      </c>
      <c r="AW27" s="63">
        <v>0.73090277777777779</v>
      </c>
      <c r="AX27" s="49">
        <v>1</v>
      </c>
      <c r="AY27" s="50">
        <v>1</v>
      </c>
      <c r="AZ27" s="48">
        <v>0.5</v>
      </c>
      <c r="BA27" s="48">
        <v>0.5</v>
      </c>
      <c r="BB27" s="50">
        <v>0.5</v>
      </c>
      <c r="BC27" s="49">
        <v>1</v>
      </c>
      <c r="BD27" s="50">
        <v>1</v>
      </c>
      <c r="BE27" s="63">
        <v>0.83333333333333337</v>
      </c>
      <c r="BF27" s="48">
        <v>0.5</v>
      </c>
      <c r="BG27" s="48">
        <v>1</v>
      </c>
      <c r="BH27" s="48">
        <v>0.5</v>
      </c>
      <c r="BI27" s="50">
        <v>0.66666666666666663</v>
      </c>
      <c r="BJ27" s="49">
        <v>0.5</v>
      </c>
      <c r="BK27" s="50">
        <v>0.5</v>
      </c>
      <c r="BL27" s="63">
        <v>0.58333333333333326</v>
      </c>
      <c r="BM27" s="48">
        <v>0.50029999999999997</v>
      </c>
      <c r="BN27" s="49">
        <v>1</v>
      </c>
      <c r="BO27" s="49">
        <v>0.5</v>
      </c>
      <c r="BP27" s="50">
        <v>0.66676666666666673</v>
      </c>
      <c r="BQ27" s="49">
        <v>0.5</v>
      </c>
      <c r="BR27" s="50">
        <v>0.5</v>
      </c>
      <c r="BS27" s="64">
        <v>0.58338333333333336</v>
      </c>
    </row>
    <row r="28" spans="1:71" s="53" customFormat="1" ht="16.2" thickTop="1" thickBot="1" x14ac:dyDescent="0.3">
      <c r="A28" s="55" t="s">
        <v>66</v>
      </c>
      <c r="B28" s="48">
        <v>0.5</v>
      </c>
      <c r="C28" s="49">
        <v>0.5</v>
      </c>
      <c r="D28" s="49">
        <v>0.4</v>
      </c>
      <c r="E28" s="50">
        <v>0.46666666666666662</v>
      </c>
      <c r="F28" s="49">
        <v>1</v>
      </c>
      <c r="G28" s="48">
        <v>0.75</v>
      </c>
      <c r="H28" s="48">
        <v>0.5</v>
      </c>
      <c r="I28" s="50">
        <v>0.75</v>
      </c>
      <c r="J28" s="51">
        <v>0.51</v>
      </c>
      <c r="K28" s="52">
        <v>1</v>
      </c>
      <c r="L28" s="50">
        <v>0.755</v>
      </c>
      <c r="M28" s="63">
        <v>0.65722222222222226</v>
      </c>
      <c r="N28" s="48">
        <v>1</v>
      </c>
      <c r="O28" s="49">
        <v>0.5</v>
      </c>
      <c r="P28" s="50">
        <v>0.75</v>
      </c>
      <c r="Q28" s="49">
        <v>0</v>
      </c>
      <c r="R28" s="48">
        <v>0.45128760000000001</v>
      </c>
      <c r="S28" s="50">
        <v>0.22564380000000001</v>
      </c>
      <c r="T28" s="63">
        <v>0.48782190000000003</v>
      </c>
      <c r="U28" s="48">
        <v>0</v>
      </c>
      <c r="V28" s="50">
        <v>0</v>
      </c>
      <c r="W28" s="49">
        <v>1</v>
      </c>
      <c r="X28" s="49" t="s">
        <v>63</v>
      </c>
      <c r="Y28" s="50">
        <v>1</v>
      </c>
      <c r="Z28" s="49">
        <v>1</v>
      </c>
      <c r="AA28" s="50">
        <v>1</v>
      </c>
      <c r="AB28" s="63">
        <v>0.66666666666666663</v>
      </c>
      <c r="AC28" s="48">
        <v>1</v>
      </c>
      <c r="AD28" s="50">
        <v>1</v>
      </c>
      <c r="AE28" s="49">
        <v>1</v>
      </c>
      <c r="AF28" s="50">
        <v>1</v>
      </c>
      <c r="AG28" s="49">
        <v>1</v>
      </c>
      <c r="AH28" s="48">
        <v>0.4</v>
      </c>
      <c r="AI28" s="48">
        <v>0.06</v>
      </c>
      <c r="AJ28" s="50">
        <v>0.48666666666666664</v>
      </c>
      <c r="AK28" s="63">
        <v>0.8288888888888889</v>
      </c>
      <c r="AL28" s="48">
        <v>1</v>
      </c>
      <c r="AM28" s="49">
        <v>0.5</v>
      </c>
      <c r="AN28" s="50">
        <v>0.75</v>
      </c>
      <c r="AO28" s="49">
        <v>1</v>
      </c>
      <c r="AP28" s="49">
        <v>0</v>
      </c>
      <c r="AQ28" s="49">
        <v>0</v>
      </c>
      <c r="AR28" s="50">
        <v>0.33333333333333331</v>
      </c>
      <c r="AS28" s="49">
        <v>0</v>
      </c>
      <c r="AT28" s="50">
        <v>0</v>
      </c>
      <c r="AU28" s="49">
        <v>1</v>
      </c>
      <c r="AV28" s="50">
        <v>1</v>
      </c>
      <c r="AW28" s="63">
        <v>0.52083333333333326</v>
      </c>
      <c r="AX28" s="49">
        <v>1</v>
      </c>
      <c r="AY28" s="50">
        <v>1</v>
      </c>
      <c r="AZ28" s="48">
        <v>1</v>
      </c>
      <c r="BA28" s="48">
        <v>0</v>
      </c>
      <c r="BB28" s="50">
        <v>0.5</v>
      </c>
      <c r="BC28" s="49">
        <v>0</v>
      </c>
      <c r="BD28" s="50">
        <v>0</v>
      </c>
      <c r="BE28" s="63">
        <v>0.5</v>
      </c>
      <c r="BF28" s="48">
        <v>0</v>
      </c>
      <c r="BG28" s="48">
        <v>0</v>
      </c>
      <c r="BH28" s="48">
        <v>0</v>
      </c>
      <c r="BI28" s="50">
        <v>0</v>
      </c>
      <c r="BJ28" s="49">
        <v>0</v>
      </c>
      <c r="BK28" s="50">
        <v>0</v>
      </c>
      <c r="BL28" s="63">
        <v>0</v>
      </c>
      <c r="BM28" s="48">
        <v>0.79179999999999995</v>
      </c>
      <c r="BN28" s="49">
        <v>1</v>
      </c>
      <c r="BO28" s="49">
        <v>1</v>
      </c>
      <c r="BP28" s="50">
        <v>0.93059999999999998</v>
      </c>
      <c r="BQ28" s="49">
        <v>0</v>
      </c>
      <c r="BR28" s="50">
        <v>0</v>
      </c>
      <c r="BS28" s="64">
        <v>0.46529999999999999</v>
      </c>
    </row>
    <row r="29" spans="1:71" s="53" customFormat="1" ht="16.2" thickTop="1" thickBot="1" x14ac:dyDescent="0.3">
      <c r="A29" s="55" t="s">
        <v>67</v>
      </c>
      <c r="B29" s="48">
        <v>0.5</v>
      </c>
      <c r="C29" s="49">
        <v>0.5</v>
      </c>
      <c r="D29" s="49">
        <v>1</v>
      </c>
      <c r="E29" s="50">
        <v>0.66666666666666663</v>
      </c>
      <c r="F29" s="49">
        <v>0.75</v>
      </c>
      <c r="G29" s="48">
        <v>0.75</v>
      </c>
      <c r="H29" s="48">
        <v>0</v>
      </c>
      <c r="I29" s="50">
        <v>0.5</v>
      </c>
      <c r="J29" s="51">
        <v>0.78</v>
      </c>
      <c r="K29" s="52">
        <v>0.5</v>
      </c>
      <c r="L29" s="50">
        <v>0.64</v>
      </c>
      <c r="M29" s="63">
        <v>0.60222222222222221</v>
      </c>
      <c r="N29" s="48">
        <v>0.5</v>
      </c>
      <c r="O29" s="49">
        <v>0.5</v>
      </c>
      <c r="P29" s="50">
        <v>0.5</v>
      </c>
      <c r="Q29" s="49">
        <v>0</v>
      </c>
      <c r="R29" s="48">
        <v>0.4688406</v>
      </c>
      <c r="S29" s="50">
        <v>0.2344203</v>
      </c>
      <c r="T29" s="63">
        <v>0.36721015000000001</v>
      </c>
      <c r="U29" s="48">
        <v>0</v>
      </c>
      <c r="V29" s="50">
        <v>0</v>
      </c>
      <c r="W29" s="49">
        <v>0</v>
      </c>
      <c r="X29" s="49" t="s">
        <v>63</v>
      </c>
      <c r="Y29" s="50">
        <v>0</v>
      </c>
      <c r="Z29" s="49">
        <v>0</v>
      </c>
      <c r="AA29" s="50">
        <v>0</v>
      </c>
      <c r="AB29" s="63">
        <v>0</v>
      </c>
      <c r="AC29" s="48">
        <v>0</v>
      </c>
      <c r="AD29" s="50">
        <v>0</v>
      </c>
      <c r="AE29" s="49">
        <v>0</v>
      </c>
      <c r="AF29" s="50">
        <v>0</v>
      </c>
      <c r="AG29" s="49">
        <v>0</v>
      </c>
      <c r="AH29" s="48">
        <v>0</v>
      </c>
      <c r="AI29" s="48">
        <v>0</v>
      </c>
      <c r="AJ29" s="50">
        <v>0</v>
      </c>
      <c r="AK29" s="63">
        <v>0</v>
      </c>
      <c r="AL29" s="48">
        <v>0</v>
      </c>
      <c r="AM29" s="49">
        <v>0</v>
      </c>
      <c r="AN29" s="50">
        <v>0</v>
      </c>
      <c r="AO29" s="49">
        <v>0</v>
      </c>
      <c r="AP29" s="49">
        <v>6.25E-2</v>
      </c>
      <c r="AQ29" s="49">
        <v>0</v>
      </c>
      <c r="AR29" s="50">
        <v>2.0833333333333332E-2</v>
      </c>
      <c r="AS29" s="49">
        <v>0</v>
      </c>
      <c r="AT29" s="50">
        <v>0</v>
      </c>
      <c r="AU29" s="49">
        <v>1</v>
      </c>
      <c r="AV29" s="50">
        <v>1</v>
      </c>
      <c r="AW29" s="63">
        <v>0.25520833333333331</v>
      </c>
      <c r="AX29" s="49">
        <v>0</v>
      </c>
      <c r="AY29" s="50">
        <v>0</v>
      </c>
      <c r="AZ29" s="48">
        <v>1</v>
      </c>
      <c r="BA29" s="48">
        <v>0</v>
      </c>
      <c r="BB29" s="50">
        <v>0.5</v>
      </c>
      <c r="BC29" s="49">
        <v>0</v>
      </c>
      <c r="BD29" s="50">
        <v>0</v>
      </c>
      <c r="BE29" s="63">
        <v>0.16666666666666666</v>
      </c>
      <c r="BF29" s="48">
        <v>0.5</v>
      </c>
      <c r="BG29" s="48">
        <v>0</v>
      </c>
      <c r="BH29" s="48">
        <v>0</v>
      </c>
      <c r="BI29" s="50">
        <v>0.16666666666666666</v>
      </c>
      <c r="BJ29" s="49">
        <v>0</v>
      </c>
      <c r="BK29" s="50">
        <v>0</v>
      </c>
      <c r="BL29" s="63">
        <v>8.3333333333333329E-2</v>
      </c>
      <c r="BM29" s="48">
        <v>0.83960000000000001</v>
      </c>
      <c r="BN29" s="49">
        <v>0.75</v>
      </c>
      <c r="BO29" s="49">
        <v>1</v>
      </c>
      <c r="BP29" s="50">
        <v>0.86319999999999997</v>
      </c>
      <c r="BQ29" s="49">
        <v>0</v>
      </c>
      <c r="BR29" s="50">
        <v>0</v>
      </c>
      <c r="BS29" s="64">
        <v>0.43159999999999998</v>
      </c>
    </row>
    <row r="30" spans="1:71" s="53" customFormat="1" ht="16.2" thickTop="1" thickBot="1" x14ac:dyDescent="0.3">
      <c r="A30" s="55" t="s">
        <v>68</v>
      </c>
      <c r="B30" s="48">
        <v>1</v>
      </c>
      <c r="C30" s="49">
        <v>1</v>
      </c>
      <c r="D30" s="49">
        <v>1</v>
      </c>
      <c r="E30" s="50">
        <v>1</v>
      </c>
      <c r="F30" s="49">
        <v>0.5</v>
      </c>
      <c r="G30" s="48">
        <v>1</v>
      </c>
      <c r="H30" s="48">
        <v>1</v>
      </c>
      <c r="I30" s="50">
        <v>0.83333333333333337</v>
      </c>
      <c r="J30" s="51">
        <v>0.65</v>
      </c>
      <c r="K30" s="52">
        <v>1</v>
      </c>
      <c r="L30" s="50">
        <v>0.82499999999999996</v>
      </c>
      <c r="M30" s="63">
        <v>0.88611111111111107</v>
      </c>
      <c r="N30" s="48">
        <v>1</v>
      </c>
      <c r="O30" s="49">
        <v>1</v>
      </c>
      <c r="P30" s="50">
        <v>1</v>
      </c>
      <c r="Q30" s="49">
        <v>1</v>
      </c>
      <c r="R30" s="48">
        <v>0.50344029999999995</v>
      </c>
      <c r="S30" s="50">
        <v>0.75172014999999992</v>
      </c>
      <c r="T30" s="63">
        <v>0.87586007499999996</v>
      </c>
      <c r="U30" s="48">
        <v>1</v>
      </c>
      <c r="V30" s="50">
        <v>1</v>
      </c>
      <c r="W30" s="49">
        <v>1</v>
      </c>
      <c r="X30" s="49">
        <v>0.25</v>
      </c>
      <c r="Y30" s="50">
        <v>0.625</v>
      </c>
      <c r="Z30" s="49">
        <v>1</v>
      </c>
      <c r="AA30" s="50">
        <v>1</v>
      </c>
      <c r="AB30" s="63">
        <v>0.875</v>
      </c>
      <c r="AC30" s="48">
        <v>1</v>
      </c>
      <c r="AD30" s="50">
        <v>1</v>
      </c>
      <c r="AE30" s="49">
        <v>1</v>
      </c>
      <c r="AF30" s="50">
        <v>1</v>
      </c>
      <c r="AG30" s="49">
        <v>1</v>
      </c>
      <c r="AH30" s="48" t="s">
        <v>63</v>
      </c>
      <c r="AI30" s="48">
        <v>1</v>
      </c>
      <c r="AJ30" s="50">
        <v>1</v>
      </c>
      <c r="AK30" s="63">
        <v>1</v>
      </c>
      <c r="AL30" s="48">
        <v>1</v>
      </c>
      <c r="AM30" s="49">
        <v>1</v>
      </c>
      <c r="AN30" s="50">
        <v>1</v>
      </c>
      <c r="AO30" s="49">
        <v>1</v>
      </c>
      <c r="AP30" s="49">
        <v>0.16666666666666669</v>
      </c>
      <c r="AQ30" s="49">
        <v>1</v>
      </c>
      <c r="AR30" s="50">
        <v>0.72222222222222232</v>
      </c>
      <c r="AS30" s="49">
        <v>1</v>
      </c>
      <c r="AT30" s="50">
        <v>1</v>
      </c>
      <c r="AU30" s="49">
        <v>1</v>
      </c>
      <c r="AV30" s="50">
        <v>1</v>
      </c>
      <c r="AW30" s="63">
        <v>0.93055555555555558</v>
      </c>
      <c r="AX30" s="49">
        <v>1</v>
      </c>
      <c r="AY30" s="50">
        <v>1</v>
      </c>
      <c r="AZ30" s="48">
        <v>1</v>
      </c>
      <c r="BA30" s="48">
        <v>1</v>
      </c>
      <c r="BB30" s="50">
        <v>1</v>
      </c>
      <c r="BC30" s="49">
        <v>1</v>
      </c>
      <c r="BD30" s="50">
        <v>1</v>
      </c>
      <c r="BE30" s="63">
        <v>1</v>
      </c>
      <c r="BF30" s="48">
        <v>1</v>
      </c>
      <c r="BG30" s="48">
        <v>1</v>
      </c>
      <c r="BH30" s="48">
        <v>1</v>
      </c>
      <c r="BI30" s="50">
        <v>1</v>
      </c>
      <c r="BJ30" s="49">
        <v>0.5</v>
      </c>
      <c r="BK30" s="50">
        <v>0.5</v>
      </c>
      <c r="BL30" s="63">
        <v>0.75</v>
      </c>
      <c r="BM30" s="48">
        <v>0.91</v>
      </c>
      <c r="BN30" s="49">
        <v>1</v>
      </c>
      <c r="BO30" s="49">
        <v>1</v>
      </c>
      <c r="BP30" s="50">
        <v>0.97000000000000008</v>
      </c>
      <c r="BQ30" s="49">
        <v>1</v>
      </c>
      <c r="BR30" s="50">
        <v>1</v>
      </c>
      <c r="BS30" s="64">
        <v>0.9850000000000001</v>
      </c>
    </row>
    <row r="31" spans="1:71" s="53" customFormat="1" ht="16.2" thickTop="1" thickBot="1" x14ac:dyDescent="0.3">
      <c r="A31" s="55" t="s">
        <v>69</v>
      </c>
      <c r="B31" s="48">
        <v>0.25</v>
      </c>
      <c r="C31" s="49">
        <v>0.25</v>
      </c>
      <c r="D31" s="49">
        <v>0.6</v>
      </c>
      <c r="E31" s="50">
        <v>0.3666666666666667</v>
      </c>
      <c r="F31" s="49">
        <v>1</v>
      </c>
      <c r="G31" s="48">
        <v>1</v>
      </c>
      <c r="H31" s="48">
        <v>0</v>
      </c>
      <c r="I31" s="50">
        <v>0.66666666666666663</v>
      </c>
      <c r="J31" s="51">
        <v>0.78</v>
      </c>
      <c r="K31" s="52">
        <v>1</v>
      </c>
      <c r="L31" s="50">
        <v>0.89</v>
      </c>
      <c r="M31" s="63">
        <v>0.64111111111111108</v>
      </c>
      <c r="N31" s="49">
        <v>0.25</v>
      </c>
      <c r="O31" s="49">
        <v>1</v>
      </c>
      <c r="P31" s="50">
        <v>0.625</v>
      </c>
      <c r="Q31" s="49">
        <v>0</v>
      </c>
      <c r="R31" s="48">
        <v>0.60712849999999996</v>
      </c>
      <c r="S31" s="50">
        <v>0.30356424999999998</v>
      </c>
      <c r="T31" s="63">
        <v>0.46428212499999999</v>
      </c>
      <c r="U31" s="48">
        <v>1</v>
      </c>
      <c r="V31" s="50">
        <v>1</v>
      </c>
      <c r="W31" s="49">
        <v>1</v>
      </c>
      <c r="X31" s="49">
        <v>0.75</v>
      </c>
      <c r="Y31" s="50">
        <v>0.875</v>
      </c>
      <c r="Z31" s="49">
        <v>1</v>
      </c>
      <c r="AA31" s="50">
        <v>1</v>
      </c>
      <c r="AB31" s="63">
        <v>0.95833333333333337</v>
      </c>
      <c r="AC31" s="48">
        <v>0</v>
      </c>
      <c r="AD31" s="50">
        <v>0</v>
      </c>
      <c r="AE31" s="49">
        <v>0</v>
      </c>
      <c r="AF31" s="50">
        <v>0</v>
      </c>
      <c r="AG31" s="49">
        <v>0</v>
      </c>
      <c r="AH31" s="48" t="s">
        <v>63</v>
      </c>
      <c r="AI31" s="48" t="s">
        <v>63</v>
      </c>
      <c r="AJ31" s="50">
        <v>0</v>
      </c>
      <c r="AK31" s="63">
        <v>0</v>
      </c>
      <c r="AL31" s="48">
        <v>0</v>
      </c>
      <c r="AM31" s="49">
        <v>0</v>
      </c>
      <c r="AN31" s="50">
        <v>0</v>
      </c>
      <c r="AO31" s="49">
        <v>0.5</v>
      </c>
      <c r="AP31" s="49">
        <v>0.6875</v>
      </c>
      <c r="AQ31" s="49">
        <v>0</v>
      </c>
      <c r="AR31" s="50">
        <v>0.39583333333333331</v>
      </c>
      <c r="AS31" s="49">
        <v>1</v>
      </c>
      <c r="AT31" s="50">
        <v>1</v>
      </c>
      <c r="AU31" s="49">
        <v>1</v>
      </c>
      <c r="AV31" s="50">
        <v>1</v>
      </c>
      <c r="AW31" s="63">
        <v>0.59895833333333326</v>
      </c>
      <c r="AX31" s="49" t="s">
        <v>63</v>
      </c>
      <c r="AY31" s="50" t="s">
        <v>63</v>
      </c>
      <c r="AZ31" s="48">
        <v>1</v>
      </c>
      <c r="BA31" s="48">
        <v>1</v>
      </c>
      <c r="BB31" s="50">
        <v>1</v>
      </c>
      <c r="BC31" s="49">
        <v>1</v>
      </c>
      <c r="BD31" s="50">
        <v>1</v>
      </c>
      <c r="BE31" s="63">
        <v>1</v>
      </c>
      <c r="BF31" s="48">
        <v>0.5</v>
      </c>
      <c r="BG31" s="48">
        <v>0</v>
      </c>
      <c r="BH31" s="48">
        <v>0</v>
      </c>
      <c r="BI31" s="50">
        <v>0.16666666666666666</v>
      </c>
      <c r="BJ31" s="49">
        <v>1</v>
      </c>
      <c r="BK31" s="50">
        <v>1</v>
      </c>
      <c r="BL31" s="63">
        <v>0.58333333333333337</v>
      </c>
      <c r="BM31" s="48">
        <v>0.9597</v>
      </c>
      <c r="BN31" s="49">
        <v>1</v>
      </c>
      <c r="BO31" s="49">
        <v>0</v>
      </c>
      <c r="BP31" s="50">
        <v>0.65323333333333333</v>
      </c>
      <c r="BQ31" s="49">
        <v>0.5</v>
      </c>
      <c r="BR31" s="50">
        <v>0.5</v>
      </c>
      <c r="BS31" s="64">
        <v>0.57661666666666667</v>
      </c>
    </row>
    <row r="32" spans="1:71" s="53" customFormat="1" ht="16.2" thickTop="1" thickBot="1" x14ac:dyDescent="0.3">
      <c r="A32" s="55" t="s">
        <v>70</v>
      </c>
      <c r="B32" s="48">
        <v>1</v>
      </c>
      <c r="C32" s="49">
        <v>0.25</v>
      </c>
      <c r="D32" s="49">
        <v>1</v>
      </c>
      <c r="E32" s="50">
        <v>0.75</v>
      </c>
      <c r="F32" s="49">
        <v>0.75</v>
      </c>
      <c r="G32" s="48">
        <v>0.5</v>
      </c>
      <c r="H32" s="48">
        <v>0.5</v>
      </c>
      <c r="I32" s="50">
        <v>0.58333333333333337</v>
      </c>
      <c r="J32" s="51">
        <v>0.24</v>
      </c>
      <c r="K32" s="51">
        <v>1</v>
      </c>
      <c r="L32" s="50">
        <v>0.62</v>
      </c>
      <c r="M32" s="63">
        <v>0.6511111111111112</v>
      </c>
      <c r="N32" s="48">
        <v>1</v>
      </c>
      <c r="O32" s="49">
        <v>0.5</v>
      </c>
      <c r="P32" s="50">
        <v>0.75</v>
      </c>
      <c r="Q32" s="49">
        <v>0.5</v>
      </c>
      <c r="R32" s="48" t="s">
        <v>63</v>
      </c>
      <c r="S32" s="50">
        <v>0.5</v>
      </c>
      <c r="T32" s="63">
        <v>0.625</v>
      </c>
      <c r="U32" s="48">
        <v>1</v>
      </c>
      <c r="V32" s="50">
        <v>1</v>
      </c>
      <c r="W32" s="49">
        <v>1</v>
      </c>
      <c r="X32" s="49" t="s">
        <v>63</v>
      </c>
      <c r="Y32" s="50">
        <v>1</v>
      </c>
      <c r="Z32" s="49">
        <v>1</v>
      </c>
      <c r="AA32" s="50">
        <v>1</v>
      </c>
      <c r="AB32" s="63">
        <v>1</v>
      </c>
      <c r="AC32" s="48">
        <v>0</v>
      </c>
      <c r="AD32" s="50">
        <v>0</v>
      </c>
      <c r="AE32" s="49">
        <v>0.5</v>
      </c>
      <c r="AF32" s="50">
        <v>0.5</v>
      </c>
      <c r="AG32" s="49">
        <v>0.5</v>
      </c>
      <c r="AH32" s="48">
        <v>0</v>
      </c>
      <c r="AI32" s="48">
        <v>0</v>
      </c>
      <c r="AJ32" s="50">
        <v>0.16666666666666666</v>
      </c>
      <c r="AK32" s="63">
        <v>0.22222222222222221</v>
      </c>
      <c r="AL32" s="48">
        <v>0</v>
      </c>
      <c r="AM32" s="49">
        <v>0</v>
      </c>
      <c r="AN32" s="50">
        <v>0</v>
      </c>
      <c r="AO32" s="49">
        <v>1</v>
      </c>
      <c r="AP32" s="49">
        <v>0</v>
      </c>
      <c r="AQ32" s="49">
        <v>1</v>
      </c>
      <c r="AR32" s="50">
        <v>0.66666666666666663</v>
      </c>
      <c r="AS32" s="49">
        <v>1</v>
      </c>
      <c r="AT32" s="50">
        <v>1</v>
      </c>
      <c r="AU32" s="49">
        <v>0.5</v>
      </c>
      <c r="AV32" s="50">
        <v>0.5</v>
      </c>
      <c r="AW32" s="63">
        <v>0.54166666666666663</v>
      </c>
      <c r="AX32" s="49" t="s">
        <v>63</v>
      </c>
      <c r="AY32" s="50" t="s">
        <v>63</v>
      </c>
      <c r="AZ32" s="48">
        <v>1</v>
      </c>
      <c r="BA32" s="48">
        <v>1</v>
      </c>
      <c r="BB32" s="50">
        <v>1</v>
      </c>
      <c r="BC32" s="49">
        <v>1</v>
      </c>
      <c r="BD32" s="50">
        <v>1</v>
      </c>
      <c r="BE32" s="63">
        <v>1</v>
      </c>
      <c r="BF32" s="49">
        <v>1</v>
      </c>
      <c r="BG32" s="48">
        <v>1</v>
      </c>
      <c r="BH32" s="48">
        <v>0.5</v>
      </c>
      <c r="BI32" s="50">
        <v>0.83333333333333337</v>
      </c>
      <c r="BJ32" s="49">
        <v>1</v>
      </c>
      <c r="BK32" s="50">
        <v>1</v>
      </c>
      <c r="BL32" s="63">
        <v>0.91666666666666674</v>
      </c>
      <c r="BM32" s="48" t="s">
        <v>63</v>
      </c>
      <c r="BN32" s="49">
        <v>1</v>
      </c>
      <c r="BO32" s="49">
        <v>0.5</v>
      </c>
      <c r="BP32" s="50">
        <v>0.75</v>
      </c>
      <c r="BQ32" s="49">
        <v>1</v>
      </c>
      <c r="BR32" s="50">
        <v>1</v>
      </c>
      <c r="BS32" s="64">
        <v>0.875</v>
      </c>
    </row>
    <row r="33" spans="1:71" s="53" customFormat="1" ht="31.05" customHeight="1" thickTop="1" thickBot="1" x14ac:dyDescent="0.3">
      <c r="A33" s="56" t="s">
        <v>164</v>
      </c>
      <c r="B33" s="51">
        <v>0.60416666666666663</v>
      </c>
      <c r="C33" s="51">
        <v>0.66304347826086951</v>
      </c>
      <c r="D33" s="51">
        <v>0.72173913043478266</v>
      </c>
      <c r="E33" s="50">
        <v>0.66298309178743964</v>
      </c>
      <c r="F33" s="51">
        <v>0.80208333333333337</v>
      </c>
      <c r="G33" s="51">
        <v>0.70833333333333337</v>
      </c>
      <c r="H33" s="51">
        <v>0.58333333333333337</v>
      </c>
      <c r="I33" s="50">
        <v>0.69791666666666663</v>
      </c>
      <c r="J33" s="51">
        <v>0.65291666666666648</v>
      </c>
      <c r="K33" s="51">
        <v>0.8125</v>
      </c>
      <c r="L33" s="50">
        <v>0.73270833333333329</v>
      </c>
      <c r="M33" s="63">
        <v>0.70071759259259248</v>
      </c>
      <c r="N33" s="51">
        <v>0.78260869565217395</v>
      </c>
      <c r="O33" s="51">
        <v>0.78260869565217395</v>
      </c>
      <c r="P33" s="50">
        <v>0.78260869565217395</v>
      </c>
      <c r="Q33" s="51">
        <v>0.47916666666666669</v>
      </c>
      <c r="R33" s="51">
        <v>0.49922654999999999</v>
      </c>
      <c r="S33" s="50">
        <v>0.48919660833333334</v>
      </c>
      <c r="T33" s="64">
        <v>0.6355902562500001</v>
      </c>
      <c r="U33" s="51">
        <v>0.45833333333333331</v>
      </c>
      <c r="V33" s="50">
        <v>0.45833333333333331</v>
      </c>
      <c r="W33" s="51">
        <v>0.79166666666666663</v>
      </c>
      <c r="X33" s="51">
        <v>0.58333333333333337</v>
      </c>
      <c r="Y33" s="50">
        <v>0.6875</v>
      </c>
      <c r="Z33" s="51">
        <v>0.70833333333333337</v>
      </c>
      <c r="AA33" s="50">
        <v>0.70833333333333337</v>
      </c>
      <c r="AB33" s="64">
        <v>0.62326388888888884</v>
      </c>
      <c r="AC33" s="51">
        <v>0.60416666666666663</v>
      </c>
      <c r="AD33" s="50">
        <v>0.60416666666666663</v>
      </c>
      <c r="AE33" s="51">
        <v>0.29166666666666669</v>
      </c>
      <c r="AF33" s="50">
        <v>0.29166666666666669</v>
      </c>
      <c r="AG33" s="51">
        <v>0.6875</v>
      </c>
      <c r="AH33" s="51">
        <v>0.35000000000000009</v>
      </c>
      <c r="AI33" s="51">
        <v>0.1281818181818182</v>
      </c>
      <c r="AJ33" s="50">
        <v>0.38856060606060611</v>
      </c>
      <c r="AK33" s="64">
        <v>0.45328703703703704</v>
      </c>
      <c r="AL33" s="51">
        <v>0.66666666666666663</v>
      </c>
      <c r="AM33" s="51">
        <v>0.54347826086956519</v>
      </c>
      <c r="AN33" s="50">
        <v>0.60507246376811596</v>
      </c>
      <c r="AO33" s="51">
        <v>0.64583333333333337</v>
      </c>
      <c r="AP33" s="51">
        <v>0.26333333333333331</v>
      </c>
      <c r="AQ33" s="51">
        <v>0.35</v>
      </c>
      <c r="AR33" s="50">
        <v>0.41972222222222227</v>
      </c>
      <c r="AS33" s="51">
        <v>0.39583333333333331</v>
      </c>
      <c r="AT33" s="50">
        <v>0.39583333333333331</v>
      </c>
      <c r="AU33" s="51">
        <v>0.77083333333333337</v>
      </c>
      <c r="AV33" s="50">
        <v>0.77083333333333337</v>
      </c>
      <c r="AW33" s="64">
        <v>0.54683883101851871</v>
      </c>
      <c r="AX33" s="51">
        <v>0.70454545454545459</v>
      </c>
      <c r="AY33" s="50">
        <v>0.70454545454545459</v>
      </c>
      <c r="AZ33" s="51">
        <v>0.93478260869565222</v>
      </c>
      <c r="BA33" s="51">
        <v>0.76086956521739135</v>
      </c>
      <c r="BB33" s="50">
        <v>0.84782608695652173</v>
      </c>
      <c r="BC33" s="51">
        <v>0.61458333333333337</v>
      </c>
      <c r="BD33" s="50">
        <v>0.61458333333333337</v>
      </c>
      <c r="BE33" s="64">
        <v>0.72916666666666663</v>
      </c>
      <c r="BF33" s="51">
        <v>0.6875</v>
      </c>
      <c r="BG33" s="51">
        <v>0.625</v>
      </c>
      <c r="BH33" s="51">
        <v>0.46875</v>
      </c>
      <c r="BI33" s="50">
        <v>0.59375</v>
      </c>
      <c r="BJ33" s="51">
        <v>0.43478260869565216</v>
      </c>
      <c r="BK33" s="50">
        <v>0.43478260869565216</v>
      </c>
      <c r="BL33" s="64">
        <v>0.51909722222222221</v>
      </c>
      <c r="BM33" s="51">
        <v>0.85137826086956525</v>
      </c>
      <c r="BN33" s="51">
        <v>0.95833333333333337</v>
      </c>
      <c r="BO33" s="51">
        <v>0.85416666666666663</v>
      </c>
      <c r="BP33" s="50">
        <v>0.88795942028985497</v>
      </c>
      <c r="BQ33" s="51">
        <v>0.52083333333333337</v>
      </c>
      <c r="BR33" s="50">
        <v>0.52083333333333337</v>
      </c>
      <c r="BS33" s="64">
        <f>AVERAGE(BS8:BS32)</f>
        <v>0.70364420289855067</v>
      </c>
    </row>
    <row r="34" spans="1:71" s="47" customFormat="1" ht="20.55" customHeight="1" thickTop="1" thickBot="1" x14ac:dyDescent="0.35">
      <c r="A34" s="44" t="s">
        <v>87</v>
      </c>
      <c r="B34" s="136">
        <v>0.7</v>
      </c>
      <c r="C34" s="136"/>
      <c r="D34" s="136"/>
      <c r="E34" s="136"/>
      <c r="F34" s="136"/>
      <c r="G34" s="136"/>
      <c r="H34" s="136"/>
      <c r="I34" s="136"/>
      <c r="J34" s="136"/>
      <c r="K34" s="136"/>
      <c r="L34" s="136"/>
      <c r="M34" s="136"/>
      <c r="N34" s="136">
        <v>0.64</v>
      </c>
      <c r="O34" s="136"/>
      <c r="P34" s="136"/>
      <c r="Q34" s="136"/>
      <c r="R34" s="136"/>
      <c r="S34" s="136"/>
      <c r="T34" s="136"/>
      <c r="U34" s="125">
        <v>0.62</v>
      </c>
      <c r="V34" s="126"/>
      <c r="W34" s="126"/>
      <c r="X34" s="126"/>
      <c r="Y34" s="126"/>
      <c r="Z34" s="126"/>
      <c r="AA34" s="126"/>
      <c r="AB34" s="127"/>
      <c r="AC34" s="125">
        <v>0.43</v>
      </c>
      <c r="AD34" s="126"/>
      <c r="AE34" s="126"/>
      <c r="AF34" s="126"/>
      <c r="AG34" s="126"/>
      <c r="AH34" s="126"/>
      <c r="AI34" s="126"/>
      <c r="AJ34" s="126"/>
      <c r="AK34" s="127"/>
      <c r="AL34" s="125">
        <v>0.55000000000000004</v>
      </c>
      <c r="AM34" s="128"/>
      <c r="AN34" s="128"/>
      <c r="AO34" s="128"/>
      <c r="AP34" s="128"/>
      <c r="AQ34" s="128"/>
      <c r="AR34" s="128"/>
      <c r="AS34" s="128"/>
      <c r="AT34" s="128"/>
      <c r="AU34" s="128"/>
      <c r="AV34" s="128"/>
      <c r="AW34" s="129"/>
      <c r="AX34" s="136">
        <v>0.72</v>
      </c>
      <c r="AY34" s="120"/>
      <c r="AZ34" s="120"/>
      <c r="BA34" s="120"/>
      <c r="BB34" s="120"/>
      <c r="BC34" s="120"/>
      <c r="BD34" s="120"/>
      <c r="BE34" s="120"/>
      <c r="BF34" s="125">
        <v>0.51</v>
      </c>
      <c r="BG34" s="126"/>
      <c r="BH34" s="126"/>
      <c r="BI34" s="126"/>
      <c r="BJ34" s="126"/>
      <c r="BK34" s="126"/>
      <c r="BL34" s="127"/>
      <c r="BM34" s="125">
        <v>0.7</v>
      </c>
      <c r="BN34" s="128"/>
      <c r="BO34" s="128"/>
      <c r="BP34" s="128"/>
      <c r="BQ34" s="128"/>
      <c r="BR34" s="128"/>
      <c r="BS34" s="129"/>
    </row>
    <row r="35" spans="1:71" ht="14.4" thickTop="1" x14ac:dyDescent="0.25">
      <c r="E35" s="1">
        <f>COUNTIF(E8:E33,1)</f>
        <v>5</v>
      </c>
    </row>
    <row r="36" spans="1:71" ht="15" customHeight="1" x14ac:dyDescent="0.25"/>
    <row r="37" spans="1:71" s="57" customFormat="1" ht="15" customHeight="1" x14ac:dyDescent="0.2">
      <c r="B37" s="77" t="s">
        <v>165</v>
      </c>
      <c r="C37" s="82" t="s">
        <v>166</v>
      </c>
      <c r="D37" s="58"/>
      <c r="E37" s="58"/>
      <c r="F37" s="58"/>
      <c r="G37" s="58"/>
      <c r="H37" s="58"/>
      <c r="I37" s="58"/>
      <c r="J37" s="58"/>
      <c r="K37" s="58"/>
      <c r="L37" s="58"/>
      <c r="M37" s="58"/>
      <c r="N37" s="58"/>
    </row>
    <row r="38" spans="1:71" ht="15" customHeight="1" x14ac:dyDescent="0.25">
      <c r="B38" s="77" t="s">
        <v>167</v>
      </c>
      <c r="C38" s="82" t="s">
        <v>303</v>
      </c>
    </row>
    <row r="39" spans="1:71" ht="15" customHeight="1" x14ac:dyDescent="0.25">
      <c r="B39" s="77" t="s">
        <v>304</v>
      </c>
      <c r="C39" s="82" t="s">
        <v>305</v>
      </c>
    </row>
    <row r="40" spans="1:71" ht="15" customHeight="1" x14ac:dyDescent="0.25"/>
    <row r="41" spans="1:71" ht="15" customHeight="1" x14ac:dyDescent="0.25"/>
  </sheetData>
  <autoFilter ref="A5:BS34" xr:uid="{A0327C03-1570-4EBF-8C17-7EF5FDC1ECA3}">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9" showButton="0"/>
    <filterColumn colId="50" showButton="0"/>
    <filterColumn colId="51" showButton="0"/>
    <filterColumn colId="52" showButton="0"/>
    <filterColumn colId="53" showButton="0"/>
    <filterColumn colId="54" showButton="0"/>
    <filterColumn colId="55" showButton="0"/>
    <filterColumn colId="57" showButton="0"/>
    <filterColumn colId="58" showButton="0"/>
    <filterColumn colId="59" showButton="0"/>
    <filterColumn colId="60" showButton="0"/>
    <filterColumn colId="61" showButton="0"/>
    <filterColumn colId="62" showButton="0"/>
    <filterColumn colId="64" showButton="0"/>
    <filterColumn colId="65" showButton="0"/>
    <filterColumn colId="66" showButton="0"/>
    <filterColumn colId="67" showButton="0"/>
    <filterColumn colId="68" showButton="0"/>
    <filterColumn colId="69" showButton="0"/>
  </autoFilter>
  <mergeCells count="48">
    <mergeCell ref="BF34:BL34"/>
    <mergeCell ref="BM34:BS34"/>
    <mergeCell ref="BS6:BS7"/>
    <mergeCell ref="B34:M34"/>
    <mergeCell ref="N34:T34"/>
    <mergeCell ref="U34:AB34"/>
    <mergeCell ref="AX34:BE34"/>
    <mergeCell ref="BE6:BE7"/>
    <mergeCell ref="BF6:BI6"/>
    <mergeCell ref="BJ6:BK6"/>
    <mergeCell ref="BL6:BL7"/>
    <mergeCell ref="BM6:BP6"/>
    <mergeCell ref="BQ6:BR6"/>
    <mergeCell ref="AX6:AY6"/>
    <mergeCell ref="AZ6:BB6"/>
    <mergeCell ref="AC34:AK34"/>
    <mergeCell ref="AL34:AW34"/>
    <mergeCell ref="AL6:AN6"/>
    <mergeCell ref="AO6:AR6"/>
    <mergeCell ref="AS6:AT6"/>
    <mergeCell ref="AU6:AV6"/>
    <mergeCell ref="AW6:AW7"/>
    <mergeCell ref="C2:N3"/>
    <mergeCell ref="AX5:BE5"/>
    <mergeCell ref="BF5:BL5"/>
    <mergeCell ref="BM5:BS5"/>
    <mergeCell ref="B6:E6"/>
    <mergeCell ref="F6:I6"/>
    <mergeCell ref="J6:L6"/>
    <mergeCell ref="M6:M7"/>
    <mergeCell ref="N6:P6"/>
    <mergeCell ref="Q6:S6"/>
    <mergeCell ref="T6:T7"/>
    <mergeCell ref="AL5:AW5"/>
    <mergeCell ref="BC6:BD6"/>
    <mergeCell ref="AC6:AD6"/>
    <mergeCell ref="AE6:AF6"/>
    <mergeCell ref="AG6:AJ6"/>
    <mergeCell ref="AK6:AK7"/>
    <mergeCell ref="A5:A7"/>
    <mergeCell ref="B5:M5"/>
    <mergeCell ref="N5:T5"/>
    <mergeCell ref="U5:AB5"/>
    <mergeCell ref="AC5:AK5"/>
    <mergeCell ref="U6:V6"/>
    <mergeCell ref="W6:Y6"/>
    <mergeCell ref="Z6:AA6"/>
    <mergeCell ref="AB6:AB7"/>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C8D91-49DE-41E6-B12E-2B1F724A1054}">
  <sheetPr>
    <tabColor rgb="FFFCDC04"/>
  </sheetPr>
  <dimension ref="B1:F165"/>
  <sheetViews>
    <sheetView zoomScale="90" zoomScaleNormal="90" workbookViewId="0">
      <pane ySplit="5" topLeftCell="A31" activePane="bottomLeft" state="frozen"/>
      <selection pane="bottomLeft" activeCell="E22" sqref="E22"/>
    </sheetView>
  </sheetViews>
  <sheetFormatPr defaultColWidth="8.77734375" defaultRowHeight="13.8" x14ac:dyDescent="0.25"/>
  <cols>
    <col min="1" max="1" width="5.21875" style="1" customWidth="1"/>
    <col min="2" max="2" width="17.5546875" style="11" customWidth="1"/>
    <col min="3" max="3" width="20.21875" style="12" customWidth="1"/>
    <col min="4" max="4" width="42.21875" style="14" customWidth="1"/>
    <col min="5" max="5" width="46.5546875" style="14" customWidth="1"/>
    <col min="6" max="6" width="69.44140625" style="14" customWidth="1"/>
    <col min="7" max="16384" width="8.77734375" style="1"/>
  </cols>
  <sheetData>
    <row r="1" spans="2:6" x14ac:dyDescent="0.25">
      <c r="B1" s="1"/>
      <c r="C1" s="10"/>
      <c r="D1" s="13"/>
      <c r="E1" s="13"/>
      <c r="F1" s="13"/>
    </row>
    <row r="2" spans="2:6" x14ac:dyDescent="0.25">
      <c r="B2" s="1"/>
      <c r="C2" s="10"/>
      <c r="D2" s="13"/>
      <c r="E2" s="13"/>
      <c r="F2" s="13"/>
    </row>
    <row r="3" spans="2:6" x14ac:dyDescent="0.25">
      <c r="B3" s="1"/>
      <c r="C3" s="10"/>
      <c r="D3" s="13"/>
      <c r="E3" s="13"/>
      <c r="F3" s="13"/>
    </row>
    <row r="4" spans="2:6" ht="14.4" thickBot="1" x14ac:dyDescent="0.3">
      <c r="B4" s="1"/>
      <c r="C4" s="10"/>
      <c r="D4" s="13"/>
      <c r="E4" s="13"/>
      <c r="F4" s="13"/>
    </row>
    <row r="5" spans="2:6" ht="28.05" customHeight="1" thickTop="1" thickBot="1" x14ac:dyDescent="0.3">
      <c r="B5" s="42" t="s">
        <v>169</v>
      </c>
      <c r="C5" s="42" t="s">
        <v>170</v>
      </c>
      <c r="D5" s="42" t="s">
        <v>171</v>
      </c>
      <c r="E5" s="42" t="s">
        <v>172</v>
      </c>
      <c r="F5" s="42" t="s">
        <v>173</v>
      </c>
    </row>
    <row r="6" spans="2:6" ht="59.55" customHeight="1" thickTop="1" thickBot="1" x14ac:dyDescent="0.3">
      <c r="B6" s="137" t="s">
        <v>174</v>
      </c>
      <c r="C6" s="140" t="s">
        <v>175</v>
      </c>
      <c r="D6" s="22" t="s">
        <v>306</v>
      </c>
      <c r="E6" s="22" t="s">
        <v>307</v>
      </c>
      <c r="F6" s="22" t="s">
        <v>178</v>
      </c>
    </row>
    <row r="7" spans="2:6" ht="59.55" customHeight="1" thickTop="1" thickBot="1" x14ac:dyDescent="0.3">
      <c r="B7" s="138"/>
      <c r="C7" s="141"/>
      <c r="D7" s="15" t="s">
        <v>308</v>
      </c>
      <c r="E7" s="15" t="s">
        <v>309</v>
      </c>
      <c r="F7" s="15" t="s">
        <v>178</v>
      </c>
    </row>
    <row r="8" spans="2:6" ht="59.55" customHeight="1" thickTop="1" thickBot="1" x14ac:dyDescent="0.3">
      <c r="B8" s="138"/>
      <c r="C8" s="141"/>
      <c r="D8" s="15" t="s">
        <v>310</v>
      </c>
      <c r="E8" s="15" t="s">
        <v>311</v>
      </c>
      <c r="F8" s="15" t="s">
        <v>181</v>
      </c>
    </row>
    <row r="9" spans="2:6" ht="187.05" customHeight="1" thickTop="1" thickBot="1" x14ac:dyDescent="0.3">
      <c r="B9" s="138"/>
      <c r="C9" s="141" t="s">
        <v>182</v>
      </c>
      <c r="D9" s="15" t="s">
        <v>312</v>
      </c>
      <c r="E9" s="15" t="s">
        <v>313</v>
      </c>
      <c r="F9" s="15" t="s">
        <v>314</v>
      </c>
    </row>
    <row r="10" spans="2:6" ht="203.55" customHeight="1" thickTop="1" thickBot="1" x14ac:dyDescent="0.3">
      <c r="B10" s="138"/>
      <c r="C10" s="141"/>
      <c r="D10" s="15" t="s">
        <v>315</v>
      </c>
      <c r="E10" s="15" t="s">
        <v>316</v>
      </c>
      <c r="F10" s="15" t="s">
        <v>317</v>
      </c>
    </row>
    <row r="11" spans="2:6" ht="108.6" customHeight="1" thickTop="1" thickBot="1" x14ac:dyDescent="0.3">
      <c r="B11" s="138"/>
      <c r="C11" s="141"/>
      <c r="D11" s="15" t="s">
        <v>318</v>
      </c>
      <c r="E11" s="15" t="s">
        <v>319</v>
      </c>
      <c r="F11" s="15" t="s">
        <v>320</v>
      </c>
    </row>
    <row r="12" spans="2:6" ht="40.049999999999997" customHeight="1" thickTop="1" thickBot="1" x14ac:dyDescent="0.3">
      <c r="B12" s="138"/>
      <c r="C12" s="141" t="s">
        <v>321</v>
      </c>
      <c r="D12" s="15" t="s">
        <v>322</v>
      </c>
      <c r="E12" s="15" t="s">
        <v>194</v>
      </c>
      <c r="F12" s="18" t="s">
        <v>323</v>
      </c>
    </row>
    <row r="13" spans="2:6" ht="79.5" customHeight="1" thickTop="1" thickBot="1" x14ac:dyDescent="0.3">
      <c r="B13" s="139"/>
      <c r="C13" s="142"/>
      <c r="D13" s="24" t="s">
        <v>324</v>
      </c>
      <c r="E13" s="24" t="s">
        <v>325</v>
      </c>
      <c r="F13" s="24" t="s">
        <v>326</v>
      </c>
    </row>
    <row r="14" spans="2:6" ht="66" customHeight="1" thickTop="1" thickBot="1" x14ac:dyDescent="0.3">
      <c r="B14" s="143" t="s">
        <v>199</v>
      </c>
      <c r="C14" s="144" t="s">
        <v>200</v>
      </c>
      <c r="D14" s="26" t="s">
        <v>327</v>
      </c>
      <c r="E14" s="26" t="s">
        <v>328</v>
      </c>
      <c r="F14" s="26" t="s">
        <v>203</v>
      </c>
    </row>
    <row r="15" spans="2:6" ht="60.6" customHeight="1" thickTop="1" thickBot="1" x14ac:dyDescent="0.3">
      <c r="B15" s="138"/>
      <c r="C15" s="141"/>
      <c r="D15" s="15" t="s">
        <v>329</v>
      </c>
      <c r="E15" s="15" t="s">
        <v>330</v>
      </c>
      <c r="F15" s="15" t="s">
        <v>203</v>
      </c>
    </row>
    <row r="16" spans="2:6" ht="68.55" customHeight="1" thickTop="1" thickBot="1" x14ac:dyDescent="0.3">
      <c r="B16" s="138"/>
      <c r="C16" s="141" t="s">
        <v>331</v>
      </c>
      <c r="D16" s="15" t="s">
        <v>332</v>
      </c>
      <c r="E16" s="15" t="s">
        <v>206</v>
      </c>
      <c r="F16" s="15" t="s">
        <v>333</v>
      </c>
    </row>
    <row r="17" spans="2:6" ht="34.049999999999997" customHeight="1" thickTop="1" thickBot="1" x14ac:dyDescent="0.3">
      <c r="B17" s="139"/>
      <c r="C17" s="142"/>
      <c r="D17" s="24" t="s">
        <v>334</v>
      </c>
      <c r="E17" s="24" t="s">
        <v>335</v>
      </c>
      <c r="F17" s="27" t="s">
        <v>336</v>
      </c>
    </row>
    <row r="18" spans="2:6" ht="49.5" customHeight="1" thickTop="1" thickBot="1" x14ac:dyDescent="0.3">
      <c r="B18" s="143" t="s">
        <v>210</v>
      </c>
      <c r="C18" s="25" t="s">
        <v>211</v>
      </c>
      <c r="D18" s="26" t="s">
        <v>337</v>
      </c>
      <c r="E18" s="26" t="s">
        <v>338</v>
      </c>
      <c r="F18" s="26" t="s">
        <v>214</v>
      </c>
    </row>
    <row r="19" spans="2:6" ht="46.05" customHeight="1" thickTop="1" thickBot="1" x14ac:dyDescent="0.3">
      <c r="B19" s="138"/>
      <c r="C19" s="141" t="s">
        <v>215</v>
      </c>
      <c r="D19" s="15" t="s">
        <v>339</v>
      </c>
      <c r="E19" s="15" t="s">
        <v>340</v>
      </c>
      <c r="F19" s="15" t="s">
        <v>218</v>
      </c>
    </row>
    <row r="20" spans="2:6" ht="22.5" customHeight="1" thickTop="1" thickBot="1" x14ac:dyDescent="0.3">
      <c r="B20" s="138"/>
      <c r="C20" s="141"/>
      <c r="D20" s="16" t="s">
        <v>341</v>
      </c>
      <c r="E20" s="15" t="s">
        <v>342</v>
      </c>
      <c r="F20" s="18" t="s">
        <v>343</v>
      </c>
    </row>
    <row r="21" spans="2:6" ht="36.6" customHeight="1" thickTop="1" thickBot="1" x14ac:dyDescent="0.3">
      <c r="B21" s="139"/>
      <c r="C21" s="23" t="s">
        <v>344</v>
      </c>
      <c r="D21" s="24" t="s">
        <v>345</v>
      </c>
      <c r="E21" s="24" t="s">
        <v>346</v>
      </c>
      <c r="F21" s="24" t="s">
        <v>218</v>
      </c>
    </row>
    <row r="22" spans="2:6" ht="73.5" customHeight="1" thickTop="1" thickBot="1" x14ac:dyDescent="0.3">
      <c r="B22" s="143" t="s">
        <v>222</v>
      </c>
      <c r="C22" s="25" t="s">
        <v>347</v>
      </c>
      <c r="D22" s="26" t="s">
        <v>348</v>
      </c>
      <c r="E22" s="26" t="s">
        <v>349</v>
      </c>
      <c r="F22" s="26" t="s">
        <v>350</v>
      </c>
    </row>
    <row r="23" spans="2:6" ht="64.5" customHeight="1" thickTop="1" thickBot="1" x14ac:dyDescent="0.3">
      <c r="B23" s="138"/>
      <c r="C23" s="6" t="s">
        <v>226</v>
      </c>
      <c r="D23" s="15" t="s">
        <v>351</v>
      </c>
      <c r="E23" s="15" t="s">
        <v>352</v>
      </c>
      <c r="F23" s="15" t="s">
        <v>353</v>
      </c>
    </row>
    <row r="24" spans="2:6" ht="76.05" customHeight="1" thickTop="1" thickBot="1" x14ac:dyDescent="0.3">
      <c r="B24" s="138"/>
      <c r="C24" s="141" t="s">
        <v>229</v>
      </c>
      <c r="D24" s="15" t="s">
        <v>354</v>
      </c>
      <c r="E24" s="15" t="s">
        <v>355</v>
      </c>
      <c r="F24" s="15" t="s">
        <v>356</v>
      </c>
    </row>
    <row r="25" spans="2:6" ht="41.55" customHeight="1" thickTop="1" thickBot="1" x14ac:dyDescent="0.3">
      <c r="B25" s="138"/>
      <c r="C25" s="141"/>
      <c r="D25" s="15" t="s">
        <v>357</v>
      </c>
      <c r="E25" s="15" t="s">
        <v>358</v>
      </c>
      <c r="F25" s="16" t="s">
        <v>359</v>
      </c>
    </row>
    <row r="26" spans="2:6" ht="41.55" customHeight="1" thickTop="1" thickBot="1" x14ac:dyDescent="0.3">
      <c r="B26" s="139"/>
      <c r="C26" s="142"/>
      <c r="D26" s="24" t="s">
        <v>360</v>
      </c>
      <c r="E26" s="24" t="s">
        <v>361</v>
      </c>
      <c r="F26" s="28" t="s">
        <v>359</v>
      </c>
    </row>
    <row r="27" spans="2:6" ht="86.55" customHeight="1" thickTop="1" thickBot="1" x14ac:dyDescent="0.3">
      <c r="B27" s="143" t="s">
        <v>362</v>
      </c>
      <c r="C27" s="144" t="s">
        <v>239</v>
      </c>
      <c r="D27" s="26" t="s">
        <v>363</v>
      </c>
      <c r="E27" s="26" t="s">
        <v>364</v>
      </c>
      <c r="F27" s="26" t="s">
        <v>242</v>
      </c>
    </row>
    <row r="28" spans="2:6" ht="50.55" customHeight="1" thickTop="1" thickBot="1" x14ac:dyDescent="0.3">
      <c r="B28" s="138"/>
      <c r="C28" s="141"/>
      <c r="D28" s="15" t="s">
        <v>365</v>
      </c>
      <c r="E28" s="15" t="s">
        <v>366</v>
      </c>
      <c r="F28" s="15" t="s">
        <v>367</v>
      </c>
    </row>
    <row r="29" spans="2:6" ht="64.5" customHeight="1" thickTop="1" thickBot="1" x14ac:dyDescent="0.3">
      <c r="B29" s="138"/>
      <c r="C29" s="141" t="s">
        <v>368</v>
      </c>
      <c r="D29" s="15" t="s">
        <v>369</v>
      </c>
      <c r="E29" s="15" t="s">
        <v>370</v>
      </c>
      <c r="F29" s="15" t="s">
        <v>198</v>
      </c>
    </row>
    <row r="30" spans="2:6" ht="64.5" customHeight="1" thickTop="1" thickBot="1" x14ac:dyDescent="0.3">
      <c r="B30" s="138"/>
      <c r="C30" s="141"/>
      <c r="D30" s="15" t="s">
        <v>371</v>
      </c>
      <c r="E30" s="15" t="s">
        <v>372</v>
      </c>
      <c r="F30" s="19" t="s">
        <v>373</v>
      </c>
    </row>
    <row r="31" spans="2:6" ht="51.6" customHeight="1" thickTop="1" thickBot="1" x14ac:dyDescent="0.3">
      <c r="B31" s="138"/>
      <c r="C31" s="141"/>
      <c r="D31" s="15" t="s">
        <v>374</v>
      </c>
      <c r="E31" s="15" t="s">
        <v>375</v>
      </c>
      <c r="F31" s="15" t="s">
        <v>376</v>
      </c>
    </row>
    <row r="32" spans="2:6" ht="51.6" customHeight="1" thickTop="1" thickBot="1" x14ac:dyDescent="0.3">
      <c r="B32" s="138"/>
      <c r="C32" s="6" t="s">
        <v>377</v>
      </c>
      <c r="D32" s="15" t="s">
        <v>378</v>
      </c>
      <c r="E32" s="15" t="s">
        <v>379</v>
      </c>
      <c r="F32" s="15" t="s">
        <v>367</v>
      </c>
    </row>
    <row r="33" spans="2:6" ht="51.6" customHeight="1" thickTop="1" thickBot="1" x14ac:dyDescent="0.3">
      <c r="B33" s="139"/>
      <c r="C33" s="23" t="s">
        <v>254</v>
      </c>
      <c r="D33" s="24" t="s">
        <v>380</v>
      </c>
      <c r="E33" s="24" t="s">
        <v>256</v>
      </c>
      <c r="F33" s="24" t="s">
        <v>367</v>
      </c>
    </row>
    <row r="34" spans="2:6" ht="57.6" customHeight="1" thickTop="1" thickBot="1" x14ac:dyDescent="0.3">
      <c r="B34" s="143" t="s">
        <v>257</v>
      </c>
      <c r="C34" s="25" t="s">
        <v>258</v>
      </c>
      <c r="D34" s="26" t="s">
        <v>381</v>
      </c>
      <c r="E34" s="26" t="s">
        <v>382</v>
      </c>
      <c r="F34" s="29" t="s">
        <v>367</v>
      </c>
    </row>
    <row r="35" spans="2:6" ht="57.6" customHeight="1" thickTop="1" thickBot="1" x14ac:dyDescent="0.3">
      <c r="B35" s="138"/>
      <c r="C35" s="141" t="s">
        <v>262</v>
      </c>
      <c r="D35" s="15" t="s">
        <v>383</v>
      </c>
      <c r="E35" s="15" t="s">
        <v>384</v>
      </c>
      <c r="F35" s="17" t="s">
        <v>367</v>
      </c>
    </row>
    <row r="36" spans="2:6" ht="57.6" customHeight="1" thickTop="1" thickBot="1" x14ac:dyDescent="0.3">
      <c r="B36" s="138"/>
      <c r="C36" s="141"/>
      <c r="D36" s="15" t="s">
        <v>385</v>
      </c>
      <c r="E36" s="15" t="s">
        <v>386</v>
      </c>
      <c r="F36" s="17" t="s">
        <v>367</v>
      </c>
    </row>
    <row r="37" spans="2:6" ht="57.6" customHeight="1" thickTop="1" thickBot="1" x14ac:dyDescent="0.3">
      <c r="B37" s="139"/>
      <c r="C37" s="23" t="s">
        <v>268</v>
      </c>
      <c r="D37" s="24" t="s">
        <v>387</v>
      </c>
      <c r="E37" s="24" t="s">
        <v>388</v>
      </c>
      <c r="F37" s="30" t="s">
        <v>367</v>
      </c>
    </row>
    <row r="38" spans="2:6" ht="67.05" customHeight="1" thickTop="1" thickBot="1" x14ac:dyDescent="0.3">
      <c r="B38" s="143" t="s">
        <v>272</v>
      </c>
      <c r="C38" s="144" t="s">
        <v>273</v>
      </c>
      <c r="D38" s="26" t="s">
        <v>389</v>
      </c>
      <c r="E38" s="26" t="s">
        <v>390</v>
      </c>
      <c r="F38" s="29" t="s">
        <v>367</v>
      </c>
    </row>
    <row r="39" spans="2:6" ht="90.6" customHeight="1" thickTop="1" thickBot="1" x14ac:dyDescent="0.3">
      <c r="B39" s="138"/>
      <c r="C39" s="141"/>
      <c r="D39" s="15" t="s">
        <v>391</v>
      </c>
      <c r="E39" s="15" t="s">
        <v>392</v>
      </c>
      <c r="F39" s="15" t="s">
        <v>218</v>
      </c>
    </row>
    <row r="40" spans="2:6" ht="71.55" customHeight="1" thickTop="1" thickBot="1" x14ac:dyDescent="0.3">
      <c r="B40" s="138"/>
      <c r="C40" s="141"/>
      <c r="D40" s="15" t="s">
        <v>393</v>
      </c>
      <c r="E40" s="15" t="s">
        <v>394</v>
      </c>
      <c r="F40" s="15" t="s">
        <v>395</v>
      </c>
    </row>
    <row r="41" spans="2:6" ht="143.1" customHeight="1" thickTop="1" thickBot="1" x14ac:dyDescent="0.3">
      <c r="B41" s="139"/>
      <c r="C41" s="23" t="s">
        <v>282</v>
      </c>
      <c r="D41" s="24" t="s">
        <v>396</v>
      </c>
      <c r="E41" s="24" t="s">
        <v>397</v>
      </c>
      <c r="F41" s="24" t="s">
        <v>398</v>
      </c>
    </row>
    <row r="42" spans="2:6" ht="38.1" customHeight="1" thickTop="1" thickBot="1" x14ac:dyDescent="0.3">
      <c r="B42" s="143" t="s">
        <v>286</v>
      </c>
      <c r="C42" s="144" t="s">
        <v>399</v>
      </c>
      <c r="D42" s="26" t="s">
        <v>400</v>
      </c>
      <c r="E42" s="26" t="s">
        <v>401</v>
      </c>
      <c r="F42" s="31" t="s">
        <v>402</v>
      </c>
    </row>
    <row r="43" spans="2:6" ht="132" customHeight="1" thickTop="1" thickBot="1" x14ac:dyDescent="0.3">
      <c r="B43" s="138"/>
      <c r="C43" s="141"/>
      <c r="D43" s="15" t="s">
        <v>403</v>
      </c>
      <c r="E43" s="15" t="s">
        <v>404</v>
      </c>
      <c r="F43" s="15" t="s">
        <v>405</v>
      </c>
    </row>
    <row r="44" spans="2:6" ht="59.55" customHeight="1" thickTop="1" thickBot="1" x14ac:dyDescent="0.3">
      <c r="B44" s="138"/>
      <c r="C44" s="141"/>
      <c r="D44" s="15" t="s">
        <v>406</v>
      </c>
      <c r="E44" s="15" t="s">
        <v>407</v>
      </c>
      <c r="F44" s="15" t="s">
        <v>367</v>
      </c>
    </row>
    <row r="45" spans="2:6" ht="60" customHeight="1" thickTop="1" thickBot="1" x14ac:dyDescent="0.3">
      <c r="B45" s="139"/>
      <c r="C45" s="23" t="s">
        <v>408</v>
      </c>
      <c r="D45" s="24" t="s">
        <v>409</v>
      </c>
      <c r="E45" s="24" t="s">
        <v>410</v>
      </c>
      <c r="F45" s="24" t="s">
        <v>191</v>
      </c>
    </row>
    <row r="46" spans="2:6" ht="14.4" thickTop="1" x14ac:dyDescent="0.25">
      <c r="B46" s="1"/>
      <c r="C46" s="10"/>
      <c r="D46" s="13"/>
      <c r="E46" s="13"/>
      <c r="F46" s="13"/>
    </row>
    <row r="47" spans="2:6" x14ac:dyDescent="0.25">
      <c r="B47" s="1"/>
      <c r="C47" s="10"/>
      <c r="D47" s="13"/>
      <c r="E47" s="13"/>
      <c r="F47" s="13"/>
    </row>
    <row r="48" spans="2:6" x14ac:dyDescent="0.25">
      <c r="B48" s="1"/>
      <c r="C48" s="10"/>
      <c r="D48" s="13"/>
      <c r="E48" s="13"/>
      <c r="F48" s="13"/>
    </row>
    <row r="49" spans="2:6" x14ac:dyDescent="0.25">
      <c r="B49" s="1"/>
      <c r="C49" s="10"/>
      <c r="D49" s="13"/>
      <c r="E49" s="13"/>
      <c r="F49" s="13"/>
    </row>
    <row r="50" spans="2:6" x14ac:dyDescent="0.25">
      <c r="B50" s="1"/>
      <c r="C50" s="10"/>
      <c r="D50" s="13"/>
      <c r="E50" s="13"/>
      <c r="F50" s="13"/>
    </row>
    <row r="51" spans="2:6" x14ac:dyDescent="0.25">
      <c r="B51" s="1"/>
      <c r="C51" s="10"/>
      <c r="D51" s="13"/>
      <c r="E51" s="13"/>
      <c r="F51" s="13"/>
    </row>
    <row r="52" spans="2:6" x14ac:dyDescent="0.25">
      <c r="B52" s="1"/>
      <c r="C52" s="10"/>
      <c r="D52" s="13"/>
      <c r="E52" s="13"/>
      <c r="F52" s="13"/>
    </row>
    <row r="53" spans="2:6" x14ac:dyDescent="0.25">
      <c r="B53" s="1"/>
      <c r="C53" s="10"/>
      <c r="D53" s="13"/>
      <c r="E53" s="13"/>
      <c r="F53" s="13"/>
    </row>
    <row r="54" spans="2:6" x14ac:dyDescent="0.25">
      <c r="B54" s="1"/>
      <c r="C54" s="10"/>
      <c r="D54" s="13"/>
      <c r="E54" s="13"/>
      <c r="F54" s="13"/>
    </row>
    <row r="55" spans="2:6" x14ac:dyDescent="0.25">
      <c r="B55" s="1"/>
      <c r="C55" s="10"/>
      <c r="D55" s="13"/>
      <c r="E55" s="13"/>
      <c r="F55" s="13"/>
    </row>
    <row r="56" spans="2:6" x14ac:dyDescent="0.25">
      <c r="B56" s="1"/>
      <c r="C56" s="10"/>
      <c r="D56" s="13"/>
      <c r="E56" s="13"/>
      <c r="F56" s="13"/>
    </row>
    <row r="57" spans="2:6" x14ac:dyDescent="0.25">
      <c r="B57" s="1"/>
      <c r="C57" s="10"/>
      <c r="D57" s="13"/>
      <c r="E57" s="13"/>
      <c r="F57" s="13"/>
    </row>
    <row r="58" spans="2:6" x14ac:dyDescent="0.25">
      <c r="B58" s="1"/>
      <c r="C58" s="10"/>
      <c r="D58" s="13"/>
      <c r="E58" s="13"/>
      <c r="F58" s="13"/>
    </row>
    <row r="59" spans="2:6" x14ac:dyDescent="0.25">
      <c r="B59" s="1"/>
      <c r="C59" s="10"/>
      <c r="D59" s="13"/>
      <c r="E59" s="13"/>
      <c r="F59" s="13"/>
    </row>
    <row r="60" spans="2:6" x14ac:dyDescent="0.25">
      <c r="B60" s="1"/>
      <c r="C60" s="10"/>
      <c r="D60" s="13"/>
      <c r="E60" s="13"/>
      <c r="F60" s="13"/>
    </row>
    <row r="61" spans="2:6" x14ac:dyDescent="0.25">
      <c r="B61" s="1"/>
      <c r="C61" s="10"/>
      <c r="D61" s="13"/>
      <c r="E61" s="13"/>
      <c r="F61" s="13"/>
    </row>
    <row r="62" spans="2:6" x14ac:dyDescent="0.25">
      <c r="B62" s="1"/>
      <c r="C62" s="10"/>
      <c r="D62" s="13"/>
      <c r="E62" s="13"/>
      <c r="F62" s="13"/>
    </row>
    <row r="63" spans="2:6" x14ac:dyDescent="0.25">
      <c r="B63" s="1"/>
      <c r="C63" s="10"/>
      <c r="D63" s="13"/>
      <c r="E63" s="13"/>
      <c r="F63" s="13"/>
    </row>
    <row r="64" spans="2:6" x14ac:dyDescent="0.25">
      <c r="B64" s="1"/>
      <c r="C64" s="10"/>
      <c r="D64" s="13"/>
      <c r="E64" s="13"/>
      <c r="F64" s="13"/>
    </row>
    <row r="65" spans="2:6" x14ac:dyDescent="0.25">
      <c r="B65" s="1"/>
      <c r="C65" s="10"/>
      <c r="D65" s="13"/>
      <c r="E65" s="13"/>
      <c r="F65" s="13"/>
    </row>
    <row r="66" spans="2:6" x14ac:dyDescent="0.25">
      <c r="B66" s="1"/>
      <c r="C66" s="10"/>
      <c r="D66" s="13"/>
      <c r="E66" s="13"/>
      <c r="F66" s="13"/>
    </row>
    <row r="67" spans="2:6" x14ac:dyDescent="0.25">
      <c r="B67" s="1"/>
      <c r="C67" s="10"/>
      <c r="D67" s="13"/>
      <c r="E67" s="13"/>
      <c r="F67" s="13"/>
    </row>
    <row r="68" spans="2:6" x14ac:dyDescent="0.25">
      <c r="B68" s="1"/>
      <c r="C68" s="10"/>
      <c r="D68" s="13"/>
      <c r="E68" s="13"/>
      <c r="F68" s="13"/>
    </row>
    <row r="69" spans="2:6" x14ac:dyDescent="0.25">
      <c r="B69" s="1"/>
      <c r="C69" s="10"/>
      <c r="D69" s="13"/>
      <c r="E69" s="13"/>
      <c r="F69" s="13"/>
    </row>
    <row r="70" spans="2:6" x14ac:dyDescent="0.25">
      <c r="B70" s="1"/>
      <c r="C70" s="10"/>
      <c r="D70" s="13"/>
      <c r="E70" s="13"/>
      <c r="F70" s="13"/>
    </row>
    <row r="71" spans="2:6" x14ac:dyDescent="0.25">
      <c r="B71" s="1"/>
      <c r="C71" s="10"/>
      <c r="D71" s="13"/>
      <c r="E71" s="13"/>
      <c r="F71" s="13"/>
    </row>
    <row r="72" spans="2:6" x14ac:dyDescent="0.25">
      <c r="B72" s="1"/>
      <c r="C72" s="10"/>
      <c r="D72" s="13"/>
      <c r="E72" s="13"/>
      <c r="F72" s="13"/>
    </row>
    <row r="73" spans="2:6" x14ac:dyDescent="0.25">
      <c r="B73" s="1"/>
      <c r="C73" s="10"/>
      <c r="D73" s="13"/>
      <c r="E73" s="13"/>
      <c r="F73" s="13"/>
    </row>
    <row r="74" spans="2:6" x14ac:dyDescent="0.25">
      <c r="B74" s="1"/>
      <c r="C74" s="10"/>
      <c r="D74" s="13"/>
      <c r="E74" s="13"/>
      <c r="F74" s="13"/>
    </row>
    <row r="75" spans="2:6" x14ac:dyDescent="0.25">
      <c r="B75" s="1"/>
      <c r="C75" s="10"/>
      <c r="D75" s="13"/>
      <c r="E75" s="13"/>
      <c r="F75" s="13"/>
    </row>
    <row r="76" spans="2:6" x14ac:dyDescent="0.25">
      <c r="B76" s="1"/>
      <c r="C76" s="10"/>
      <c r="D76" s="13"/>
      <c r="E76" s="13"/>
      <c r="F76" s="13"/>
    </row>
    <row r="77" spans="2:6" x14ac:dyDescent="0.25">
      <c r="B77" s="1"/>
      <c r="C77" s="10"/>
      <c r="D77" s="13"/>
      <c r="E77" s="13"/>
      <c r="F77" s="13"/>
    </row>
    <row r="78" spans="2:6" x14ac:dyDescent="0.25">
      <c r="B78" s="1"/>
      <c r="C78" s="10"/>
      <c r="D78" s="13"/>
      <c r="E78" s="13"/>
      <c r="F78" s="13"/>
    </row>
    <row r="79" spans="2:6" x14ac:dyDescent="0.25">
      <c r="B79" s="1"/>
      <c r="C79" s="10"/>
      <c r="D79" s="13"/>
      <c r="E79" s="13"/>
      <c r="F79" s="13"/>
    </row>
    <row r="80" spans="2:6" x14ac:dyDescent="0.25">
      <c r="B80" s="1"/>
      <c r="C80" s="10"/>
      <c r="D80" s="13"/>
      <c r="E80" s="13"/>
      <c r="F80" s="13"/>
    </row>
    <row r="81" spans="2:6" x14ac:dyDescent="0.25">
      <c r="B81" s="1"/>
      <c r="C81" s="10"/>
      <c r="D81" s="13"/>
      <c r="E81" s="13"/>
      <c r="F81" s="13"/>
    </row>
    <row r="82" spans="2:6" x14ac:dyDescent="0.25">
      <c r="B82" s="1"/>
      <c r="C82" s="10"/>
      <c r="D82" s="13"/>
      <c r="E82" s="13"/>
      <c r="F82" s="13"/>
    </row>
    <row r="83" spans="2:6" x14ac:dyDescent="0.25">
      <c r="B83" s="1"/>
      <c r="C83" s="10"/>
      <c r="D83" s="13"/>
      <c r="E83" s="13"/>
      <c r="F83" s="13"/>
    </row>
    <row r="84" spans="2:6" x14ac:dyDescent="0.25">
      <c r="B84" s="1"/>
      <c r="C84" s="10"/>
      <c r="D84" s="13"/>
      <c r="E84" s="13"/>
      <c r="F84" s="13"/>
    </row>
    <row r="85" spans="2:6" x14ac:dyDescent="0.25">
      <c r="B85" s="1"/>
      <c r="C85" s="10"/>
      <c r="D85" s="13"/>
      <c r="E85" s="13"/>
      <c r="F85" s="13"/>
    </row>
    <row r="86" spans="2:6" x14ac:dyDescent="0.25">
      <c r="B86" s="1"/>
      <c r="C86" s="10"/>
      <c r="D86" s="13"/>
      <c r="E86" s="13"/>
      <c r="F86" s="13"/>
    </row>
    <row r="87" spans="2:6" x14ac:dyDescent="0.25">
      <c r="B87" s="1"/>
      <c r="C87" s="10"/>
      <c r="D87" s="13"/>
      <c r="E87" s="13"/>
      <c r="F87" s="13"/>
    </row>
    <row r="88" spans="2:6" x14ac:dyDescent="0.25">
      <c r="B88" s="1"/>
      <c r="C88" s="10"/>
      <c r="D88" s="13"/>
      <c r="E88" s="13"/>
      <c r="F88" s="13"/>
    </row>
    <row r="89" spans="2:6" x14ac:dyDescent="0.25">
      <c r="B89" s="1"/>
      <c r="C89" s="10"/>
      <c r="D89" s="13"/>
      <c r="E89" s="13"/>
      <c r="F89" s="13"/>
    </row>
    <row r="90" spans="2:6" x14ac:dyDescent="0.25">
      <c r="B90" s="1"/>
      <c r="C90" s="10"/>
      <c r="D90" s="13"/>
      <c r="E90" s="13"/>
      <c r="F90" s="13"/>
    </row>
    <row r="91" spans="2:6" x14ac:dyDescent="0.25">
      <c r="B91" s="1"/>
      <c r="C91" s="10"/>
      <c r="D91" s="13"/>
      <c r="E91" s="13"/>
      <c r="F91" s="13"/>
    </row>
    <row r="92" spans="2:6" x14ac:dyDescent="0.25">
      <c r="B92" s="1"/>
      <c r="C92" s="10"/>
      <c r="D92" s="13"/>
      <c r="E92" s="13"/>
      <c r="F92" s="13"/>
    </row>
    <row r="93" spans="2:6" x14ac:dyDescent="0.25">
      <c r="B93" s="1"/>
      <c r="C93" s="10"/>
      <c r="D93" s="13"/>
      <c r="E93" s="13"/>
      <c r="F93" s="13"/>
    </row>
    <row r="94" spans="2:6" x14ac:dyDescent="0.25">
      <c r="B94" s="1"/>
      <c r="C94" s="10"/>
      <c r="D94" s="13"/>
      <c r="E94" s="13"/>
      <c r="F94" s="13"/>
    </row>
    <row r="95" spans="2:6" x14ac:dyDescent="0.25">
      <c r="B95" s="1"/>
      <c r="C95" s="10"/>
      <c r="D95" s="13"/>
      <c r="E95" s="13"/>
      <c r="F95" s="13"/>
    </row>
    <row r="96" spans="2:6" x14ac:dyDescent="0.25">
      <c r="B96" s="1"/>
      <c r="C96" s="10"/>
      <c r="D96" s="13"/>
      <c r="E96" s="13"/>
      <c r="F96" s="13"/>
    </row>
    <row r="97" spans="2:6" x14ac:dyDescent="0.25">
      <c r="B97" s="1"/>
      <c r="C97" s="10"/>
      <c r="D97" s="13"/>
      <c r="E97" s="13"/>
      <c r="F97" s="13"/>
    </row>
    <row r="98" spans="2:6" x14ac:dyDescent="0.25">
      <c r="B98" s="1"/>
      <c r="C98" s="10"/>
      <c r="D98" s="13"/>
      <c r="E98" s="13"/>
      <c r="F98" s="13"/>
    </row>
    <row r="99" spans="2:6" x14ac:dyDescent="0.25">
      <c r="B99" s="1"/>
      <c r="C99" s="10"/>
      <c r="D99" s="13"/>
      <c r="E99" s="13"/>
      <c r="F99" s="13"/>
    </row>
    <row r="100" spans="2:6" x14ac:dyDescent="0.25">
      <c r="B100" s="1"/>
      <c r="C100" s="10"/>
      <c r="D100" s="13"/>
      <c r="E100" s="13"/>
      <c r="F100" s="13"/>
    </row>
    <row r="101" spans="2:6" x14ac:dyDescent="0.25">
      <c r="B101" s="1"/>
      <c r="C101" s="10"/>
      <c r="D101" s="13"/>
      <c r="E101" s="13"/>
      <c r="F101" s="13"/>
    </row>
    <row r="102" spans="2:6" x14ac:dyDescent="0.25">
      <c r="B102" s="1"/>
      <c r="C102" s="10"/>
      <c r="D102" s="13"/>
      <c r="E102" s="13"/>
      <c r="F102" s="13"/>
    </row>
    <row r="103" spans="2:6" x14ac:dyDescent="0.25">
      <c r="B103" s="1"/>
      <c r="C103" s="10"/>
      <c r="D103" s="13"/>
      <c r="E103" s="13"/>
      <c r="F103" s="13"/>
    </row>
    <row r="104" spans="2:6" x14ac:dyDescent="0.25">
      <c r="B104" s="1"/>
      <c r="C104" s="10"/>
      <c r="D104" s="13"/>
      <c r="E104" s="13"/>
      <c r="F104" s="13"/>
    </row>
    <row r="105" spans="2:6" x14ac:dyDescent="0.25">
      <c r="B105" s="1"/>
      <c r="C105" s="10"/>
      <c r="D105" s="13"/>
      <c r="E105" s="13"/>
      <c r="F105" s="13"/>
    </row>
    <row r="106" spans="2:6" x14ac:dyDescent="0.25">
      <c r="B106" s="1"/>
      <c r="C106" s="10"/>
      <c r="D106" s="13"/>
      <c r="E106" s="13"/>
      <c r="F106" s="13"/>
    </row>
    <row r="107" spans="2:6" x14ac:dyDescent="0.25">
      <c r="B107" s="1"/>
      <c r="C107" s="10"/>
      <c r="D107" s="13"/>
      <c r="E107" s="13"/>
      <c r="F107" s="13"/>
    </row>
    <row r="108" spans="2:6" x14ac:dyDescent="0.25">
      <c r="B108" s="1"/>
      <c r="C108" s="10"/>
      <c r="D108" s="13"/>
      <c r="E108" s="13"/>
      <c r="F108" s="13"/>
    </row>
    <row r="109" spans="2:6" x14ac:dyDescent="0.25">
      <c r="B109" s="1"/>
      <c r="C109" s="10"/>
      <c r="D109" s="13"/>
      <c r="E109" s="13"/>
      <c r="F109" s="13"/>
    </row>
    <row r="110" spans="2:6" x14ac:dyDescent="0.25">
      <c r="B110" s="1"/>
      <c r="C110" s="10"/>
      <c r="D110" s="13"/>
      <c r="E110" s="13"/>
      <c r="F110" s="13"/>
    </row>
    <row r="111" spans="2:6" x14ac:dyDescent="0.25">
      <c r="B111" s="1"/>
      <c r="C111" s="10"/>
      <c r="D111" s="13"/>
      <c r="E111" s="13"/>
      <c r="F111" s="13"/>
    </row>
    <row r="112" spans="2:6" x14ac:dyDescent="0.25">
      <c r="B112" s="1"/>
      <c r="C112" s="10"/>
      <c r="D112" s="13"/>
      <c r="E112" s="13"/>
      <c r="F112" s="13"/>
    </row>
    <row r="113" spans="2:6" x14ac:dyDescent="0.25">
      <c r="B113" s="1"/>
      <c r="C113" s="10"/>
      <c r="D113" s="13"/>
      <c r="E113" s="13"/>
      <c r="F113" s="13"/>
    </row>
    <row r="114" spans="2:6" x14ac:dyDescent="0.25">
      <c r="B114" s="1"/>
      <c r="C114" s="10"/>
      <c r="D114" s="13"/>
      <c r="E114" s="13"/>
      <c r="F114" s="13"/>
    </row>
    <row r="115" spans="2:6" x14ac:dyDescent="0.25">
      <c r="B115" s="1"/>
      <c r="C115" s="10"/>
      <c r="D115" s="13"/>
      <c r="E115" s="13"/>
      <c r="F115" s="13"/>
    </row>
    <row r="116" spans="2:6" x14ac:dyDescent="0.25">
      <c r="B116" s="1"/>
      <c r="C116" s="10"/>
      <c r="D116" s="13"/>
      <c r="E116" s="13"/>
      <c r="F116" s="13"/>
    </row>
    <row r="117" spans="2:6" x14ac:dyDescent="0.25">
      <c r="B117" s="1"/>
      <c r="C117" s="10"/>
      <c r="D117" s="13"/>
      <c r="E117" s="13"/>
      <c r="F117" s="13"/>
    </row>
    <row r="118" spans="2:6" x14ac:dyDescent="0.25">
      <c r="B118" s="1"/>
      <c r="C118" s="10"/>
      <c r="D118" s="13"/>
      <c r="E118" s="13"/>
      <c r="F118" s="13"/>
    </row>
    <row r="119" spans="2:6" x14ac:dyDescent="0.25">
      <c r="B119" s="1"/>
      <c r="C119" s="10"/>
      <c r="D119" s="13"/>
      <c r="E119" s="13"/>
      <c r="F119" s="13"/>
    </row>
    <row r="120" spans="2:6" x14ac:dyDescent="0.25">
      <c r="B120" s="1"/>
      <c r="C120" s="10"/>
      <c r="D120" s="13"/>
      <c r="E120" s="13"/>
      <c r="F120" s="13"/>
    </row>
    <row r="121" spans="2:6" x14ac:dyDescent="0.25">
      <c r="B121" s="1"/>
      <c r="C121" s="10"/>
      <c r="D121" s="13"/>
      <c r="E121" s="13"/>
      <c r="F121" s="13"/>
    </row>
    <row r="122" spans="2:6" x14ac:dyDescent="0.25">
      <c r="B122" s="1"/>
      <c r="C122" s="10"/>
      <c r="D122" s="13"/>
      <c r="E122" s="13"/>
      <c r="F122" s="13"/>
    </row>
    <row r="123" spans="2:6" x14ac:dyDescent="0.25">
      <c r="B123" s="1"/>
      <c r="C123" s="10"/>
      <c r="D123" s="13"/>
      <c r="E123" s="13"/>
      <c r="F123" s="13"/>
    </row>
    <row r="124" spans="2:6" x14ac:dyDescent="0.25">
      <c r="B124" s="1"/>
      <c r="C124" s="10"/>
      <c r="D124" s="13"/>
      <c r="E124" s="13"/>
      <c r="F124" s="13"/>
    </row>
    <row r="125" spans="2:6" x14ac:dyDescent="0.25">
      <c r="B125" s="1"/>
      <c r="C125" s="10"/>
      <c r="D125" s="13"/>
      <c r="E125" s="13"/>
      <c r="F125" s="13"/>
    </row>
    <row r="126" spans="2:6" x14ac:dyDescent="0.25">
      <c r="B126" s="1"/>
      <c r="C126" s="10"/>
      <c r="D126" s="13"/>
      <c r="E126" s="13"/>
      <c r="F126" s="13"/>
    </row>
    <row r="127" spans="2:6" x14ac:dyDescent="0.25">
      <c r="B127" s="1"/>
      <c r="C127" s="10"/>
      <c r="D127" s="13"/>
      <c r="E127" s="13"/>
      <c r="F127" s="13"/>
    </row>
    <row r="128" spans="2:6" x14ac:dyDescent="0.25">
      <c r="B128" s="1"/>
      <c r="C128" s="10"/>
      <c r="D128" s="13"/>
      <c r="E128" s="13"/>
      <c r="F128" s="13"/>
    </row>
    <row r="129" spans="2:6" x14ac:dyDescent="0.25">
      <c r="B129" s="1"/>
      <c r="C129" s="10"/>
      <c r="D129" s="13"/>
      <c r="E129" s="13"/>
      <c r="F129" s="13"/>
    </row>
    <row r="130" spans="2:6" x14ac:dyDescent="0.25">
      <c r="B130" s="1"/>
      <c r="C130" s="10"/>
      <c r="D130" s="13"/>
      <c r="E130" s="13"/>
      <c r="F130" s="13"/>
    </row>
    <row r="131" spans="2:6" x14ac:dyDescent="0.25">
      <c r="B131" s="1"/>
      <c r="C131" s="10"/>
      <c r="D131" s="13"/>
      <c r="E131" s="13"/>
      <c r="F131" s="13"/>
    </row>
    <row r="132" spans="2:6" x14ac:dyDescent="0.25">
      <c r="B132" s="1"/>
      <c r="C132" s="10"/>
      <c r="D132" s="13"/>
      <c r="E132" s="13"/>
      <c r="F132" s="13"/>
    </row>
    <row r="133" spans="2:6" x14ac:dyDescent="0.25">
      <c r="B133" s="1"/>
      <c r="C133" s="10"/>
      <c r="D133" s="13"/>
      <c r="E133" s="13"/>
      <c r="F133" s="13"/>
    </row>
    <row r="134" spans="2:6" x14ac:dyDescent="0.25">
      <c r="B134" s="1"/>
      <c r="C134" s="10"/>
      <c r="D134" s="13"/>
      <c r="E134" s="13"/>
      <c r="F134" s="13"/>
    </row>
    <row r="135" spans="2:6" x14ac:dyDescent="0.25">
      <c r="B135" s="1"/>
      <c r="C135" s="10"/>
      <c r="D135" s="13"/>
      <c r="E135" s="13"/>
      <c r="F135" s="13"/>
    </row>
    <row r="136" spans="2:6" x14ac:dyDescent="0.25">
      <c r="B136" s="1"/>
      <c r="C136" s="10"/>
      <c r="D136" s="13"/>
      <c r="E136" s="13"/>
      <c r="F136" s="13"/>
    </row>
    <row r="137" spans="2:6" x14ac:dyDescent="0.25">
      <c r="B137" s="1"/>
      <c r="C137" s="10"/>
      <c r="D137" s="13"/>
      <c r="E137" s="13"/>
      <c r="F137" s="13"/>
    </row>
    <row r="138" spans="2:6" x14ac:dyDescent="0.25">
      <c r="B138" s="1"/>
      <c r="C138" s="10"/>
      <c r="D138" s="13"/>
      <c r="E138" s="13"/>
      <c r="F138" s="13"/>
    </row>
    <row r="139" spans="2:6" x14ac:dyDescent="0.25">
      <c r="B139" s="1"/>
      <c r="C139" s="10"/>
      <c r="D139" s="13"/>
      <c r="E139" s="13"/>
      <c r="F139" s="13"/>
    </row>
    <row r="140" spans="2:6" x14ac:dyDescent="0.25">
      <c r="B140" s="1"/>
      <c r="C140" s="10"/>
      <c r="D140" s="13"/>
      <c r="E140" s="13"/>
      <c r="F140" s="13"/>
    </row>
    <row r="141" spans="2:6" x14ac:dyDescent="0.25">
      <c r="B141" s="1"/>
      <c r="C141" s="10"/>
      <c r="D141" s="13"/>
      <c r="E141" s="13"/>
      <c r="F141" s="13"/>
    </row>
    <row r="142" spans="2:6" x14ac:dyDescent="0.25">
      <c r="B142" s="1"/>
      <c r="C142" s="10"/>
      <c r="D142" s="13"/>
      <c r="E142" s="13"/>
      <c r="F142" s="13"/>
    </row>
    <row r="143" spans="2:6" x14ac:dyDescent="0.25">
      <c r="B143" s="1"/>
      <c r="C143" s="10"/>
      <c r="D143" s="13"/>
      <c r="E143" s="13"/>
      <c r="F143" s="13"/>
    </row>
    <row r="144" spans="2:6" x14ac:dyDescent="0.25">
      <c r="B144" s="1"/>
      <c r="C144" s="10"/>
      <c r="D144" s="13"/>
      <c r="E144" s="13"/>
      <c r="F144" s="13"/>
    </row>
    <row r="145" spans="2:6" x14ac:dyDescent="0.25">
      <c r="B145" s="1"/>
      <c r="C145" s="10"/>
      <c r="D145" s="13"/>
      <c r="E145" s="13"/>
      <c r="F145" s="13"/>
    </row>
    <row r="146" spans="2:6" x14ac:dyDescent="0.25">
      <c r="B146" s="1"/>
      <c r="C146" s="10"/>
      <c r="D146" s="13"/>
      <c r="E146" s="13"/>
      <c r="F146" s="13"/>
    </row>
    <row r="147" spans="2:6" x14ac:dyDescent="0.25">
      <c r="B147" s="1"/>
      <c r="C147" s="10"/>
      <c r="D147" s="13"/>
      <c r="E147" s="13"/>
      <c r="F147" s="13"/>
    </row>
    <row r="148" spans="2:6" x14ac:dyDescent="0.25">
      <c r="B148" s="1"/>
      <c r="C148" s="10"/>
      <c r="D148" s="13"/>
      <c r="E148" s="13"/>
      <c r="F148" s="13"/>
    </row>
    <row r="149" spans="2:6" x14ac:dyDescent="0.25">
      <c r="B149" s="1"/>
      <c r="C149" s="10"/>
      <c r="D149" s="13"/>
      <c r="E149" s="13"/>
      <c r="F149" s="13"/>
    </row>
    <row r="150" spans="2:6" x14ac:dyDescent="0.25">
      <c r="B150" s="1"/>
      <c r="C150" s="10"/>
      <c r="D150" s="13"/>
      <c r="E150" s="13"/>
      <c r="F150" s="13"/>
    </row>
    <row r="151" spans="2:6" x14ac:dyDescent="0.25">
      <c r="B151" s="1"/>
      <c r="C151" s="10"/>
      <c r="D151" s="13"/>
      <c r="E151" s="13"/>
      <c r="F151" s="13"/>
    </row>
    <row r="152" spans="2:6" x14ac:dyDescent="0.25">
      <c r="B152" s="1"/>
      <c r="C152" s="10"/>
      <c r="D152" s="13"/>
      <c r="E152" s="13"/>
      <c r="F152" s="13"/>
    </row>
    <row r="153" spans="2:6" x14ac:dyDescent="0.25">
      <c r="B153" s="1"/>
      <c r="C153" s="10"/>
      <c r="D153" s="13"/>
      <c r="E153" s="13"/>
      <c r="F153" s="13"/>
    </row>
    <row r="154" spans="2:6" x14ac:dyDescent="0.25">
      <c r="B154" s="1"/>
      <c r="C154" s="10"/>
      <c r="D154" s="13"/>
      <c r="E154" s="13"/>
      <c r="F154" s="13"/>
    </row>
    <row r="155" spans="2:6" x14ac:dyDescent="0.25">
      <c r="B155" s="1"/>
      <c r="C155" s="10"/>
      <c r="D155" s="13"/>
      <c r="E155" s="13"/>
      <c r="F155" s="13"/>
    </row>
    <row r="156" spans="2:6" x14ac:dyDescent="0.25">
      <c r="B156" s="1"/>
      <c r="C156" s="10"/>
      <c r="D156" s="13"/>
      <c r="E156" s="13"/>
      <c r="F156" s="13"/>
    </row>
    <row r="157" spans="2:6" x14ac:dyDescent="0.25">
      <c r="B157" s="1"/>
      <c r="C157" s="10"/>
      <c r="D157" s="13"/>
      <c r="E157" s="13"/>
      <c r="F157" s="13"/>
    </row>
    <row r="158" spans="2:6" x14ac:dyDescent="0.25">
      <c r="B158" s="1"/>
      <c r="C158" s="10"/>
      <c r="D158" s="13"/>
      <c r="E158" s="13"/>
      <c r="F158" s="13"/>
    </row>
    <row r="159" spans="2:6" x14ac:dyDescent="0.25">
      <c r="B159" s="1"/>
      <c r="C159" s="10"/>
      <c r="D159" s="13"/>
      <c r="E159" s="13"/>
      <c r="F159" s="13"/>
    </row>
    <row r="160" spans="2:6" x14ac:dyDescent="0.25">
      <c r="B160" s="1"/>
      <c r="C160" s="10"/>
      <c r="D160" s="13"/>
      <c r="E160" s="13"/>
      <c r="F160" s="13"/>
    </row>
    <row r="161" spans="2:6" x14ac:dyDescent="0.25">
      <c r="B161" s="1"/>
      <c r="C161" s="10"/>
      <c r="D161" s="13"/>
      <c r="E161" s="13"/>
      <c r="F161" s="13"/>
    </row>
    <row r="162" spans="2:6" x14ac:dyDescent="0.25">
      <c r="B162" s="1"/>
      <c r="C162" s="10"/>
      <c r="D162" s="13"/>
      <c r="E162" s="13"/>
      <c r="F162" s="13"/>
    </row>
    <row r="163" spans="2:6" x14ac:dyDescent="0.25">
      <c r="B163" s="1"/>
      <c r="C163" s="10"/>
      <c r="D163" s="13"/>
      <c r="E163" s="13"/>
      <c r="F163" s="13"/>
    </row>
    <row r="164" spans="2:6" x14ac:dyDescent="0.25">
      <c r="B164" s="1"/>
      <c r="C164" s="10"/>
      <c r="D164" s="13"/>
      <c r="E164" s="13"/>
      <c r="F164" s="13"/>
    </row>
    <row r="165" spans="2:6" x14ac:dyDescent="0.25">
      <c r="B165" s="1"/>
      <c r="C165" s="10"/>
      <c r="D165" s="13"/>
      <c r="E165" s="13"/>
      <c r="F165" s="13"/>
    </row>
  </sheetData>
  <autoFilter ref="B5:E5" xr:uid="{F3AC8D91-49DE-41E6-B12E-2B1F724A1054}"/>
  <mergeCells count="20">
    <mergeCell ref="B6:B13"/>
    <mergeCell ref="C6:C8"/>
    <mergeCell ref="C9:C11"/>
    <mergeCell ref="C12:C13"/>
    <mergeCell ref="B14:B17"/>
    <mergeCell ref="C14:C15"/>
    <mergeCell ref="C16:C17"/>
    <mergeCell ref="B18:B21"/>
    <mergeCell ref="C19:C20"/>
    <mergeCell ref="B22:B26"/>
    <mergeCell ref="C24:C26"/>
    <mergeCell ref="B27:B33"/>
    <mergeCell ref="C27:C28"/>
    <mergeCell ref="C29:C31"/>
    <mergeCell ref="B34:B37"/>
    <mergeCell ref="C35:C36"/>
    <mergeCell ref="B38:B41"/>
    <mergeCell ref="C38:C40"/>
    <mergeCell ref="B42:B45"/>
    <mergeCell ref="C42:C44"/>
  </mergeCells>
  <hyperlinks>
    <hyperlink ref="F30" r:id="rId1" location=":~:text=The%20GII%20is%20calculated%20based,%2Fglobal_innovation_index%2Fen%2F2024." xr:uid="{3788DAB6-FE28-42B6-955F-7B77E4BC765C}"/>
    <hyperlink ref="F42" r:id="rId2" xr:uid="{0E825BF2-E10E-487C-8541-C55382752F7C}"/>
    <hyperlink ref="F12" r:id="rId3" xr:uid="{96915D4F-147E-4E21-8485-687968E10162}"/>
    <hyperlink ref="F17" r:id="rId4" xr:uid="{F8626D5B-1B28-4547-AB1A-7113376D131C}"/>
    <hyperlink ref="F20" r:id="rId5" xr:uid="{014336B3-30DA-470B-8F76-B84F882353D2}"/>
  </hyperlinks>
  <pageMargins left="0.7" right="0.7" top="0.75" bottom="0.75" header="0.3" footer="0.3"/>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Descripton</vt:lpstr>
      <vt:lpstr>Dashboard</vt:lpstr>
      <vt:lpstr>Scores 2023</vt:lpstr>
      <vt:lpstr>Evaluation Criteria 2023</vt:lpstr>
      <vt:lpstr>Scores 2024</vt:lpstr>
      <vt:lpstr>Evaluation Criteria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Enzo Santos</dc:creator>
  <cp:keywords/>
  <dc:description/>
  <cp:lastModifiedBy>Marta Caixinhas</cp:lastModifiedBy>
  <cp:revision/>
  <dcterms:created xsi:type="dcterms:W3CDTF">2025-01-27T11:29:22Z</dcterms:created>
  <dcterms:modified xsi:type="dcterms:W3CDTF">2025-02-13T17:46:47Z</dcterms:modified>
  <cp:category/>
  <cp:contentStatus/>
</cp:coreProperties>
</file>